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an\OneDrive - Alois Klotz\FTP\easy4me.info\workfiles\m4\"/>
    </mc:Choice>
  </mc:AlternateContent>
  <xr:revisionPtr revIDLastSave="1" documentId="13_ncr:1_{E010903A-343D-4F1A-A162-04BB3013FB2D}" xr6:coauthVersionLast="36" xr6:coauthVersionMax="36" xr10:uidLastSave="{0315F897-D785-4D13-94BF-1299B3B9D985}"/>
  <bookViews>
    <workbookView xWindow="0" yWindow="0" windowWidth="30720" windowHeight="13620" tabRatio="811" xr2:uid="{00000000-000D-0000-FFFF-FFFF00000000}"/>
  </bookViews>
  <sheets>
    <sheet name="Tipps" sheetId="14" r:id="rId1"/>
    <sheet name="R (1)" sheetId="21" r:id="rId2"/>
    <sheet name="R (2)" sheetId="22" r:id="rId3"/>
    <sheet name="R (3)" sheetId="23" r:id="rId4"/>
    <sheet name="R (4)" sheetId="24" r:id="rId5"/>
    <sheet name="Energie (1)" sheetId="15" r:id="rId6"/>
    <sheet name="Energie (2)" sheetId="25" r:id="rId7"/>
    <sheet name="A (1)" sheetId="26" r:id="rId8"/>
    <sheet name="A (2)" sheetId="27" r:id="rId9"/>
    <sheet name="A (3)" sheetId="28" r:id="rId10"/>
    <sheet name="A (4)" sheetId="29" r:id="rId11"/>
    <sheet name="A (5)" sheetId="30" r:id="rId12"/>
    <sheet name="A (6)" sheetId="31" r:id="rId13"/>
    <sheet name="A (7)" sheetId="32" r:id="rId14"/>
    <sheet name="A (8)" sheetId="34" r:id="rId15"/>
    <sheet name="A (9)" sheetId="35" r:id="rId16"/>
    <sheet name="A (10)" sheetId="36" r:id="rId17"/>
    <sheet name="A (11)" sheetId="37" r:id="rId18"/>
    <sheet name="A (12)" sheetId="38" r:id="rId19"/>
    <sheet name="B (1)" sheetId="41" r:id="rId20"/>
    <sheet name="B (2)" sheetId="42" r:id="rId21"/>
    <sheet name="B (3)" sheetId="43" r:id="rId22"/>
    <sheet name="B (4)" sheetId="44" r:id="rId23"/>
    <sheet name="B (5)" sheetId="45" r:id="rId24"/>
    <sheet name="C (1)" sheetId="20" r:id="rId25"/>
    <sheet name="Verschieben" sheetId="19" r:id="rId26"/>
    <sheet name="löschen!" sheetId="13" r:id="rId27"/>
    <sheet name="Tabellenformatvorlagen" sheetId="17" r:id="rId28"/>
    <sheet name="Fehlerarten" sheetId="16" r:id="rId29"/>
  </sheets>
  <definedNames>
    <definedName name="_f408d64f_STF_Dekoration_1_CN1">Verschieben!$B$4:$B$16</definedName>
    <definedName name="_f408d64f_STF_Fuss_1_CN1">Verschieben!$A$20:$B$20</definedName>
    <definedName name="_f408d64f_STF_Koerper_1_CN1">Verschieben!$B$5:$B$16</definedName>
    <definedName name="_f408d64f_STF_Tabellenkopf_1_CN1">Verschieben!$A$4:$B$4</definedName>
    <definedName name="_f408d64f_STF_Titel_1_CN1">Verschieben!$A$1:$B$1</definedName>
    <definedName name="_f408d64f_STF_Vorspalte_1_CN1">Verschieben!$A$4:$A$16</definedName>
    <definedName name="_xlnm._FilterDatabase" localSheetId="7" hidden="1">'A (1)'!$A$6:$E$1151</definedName>
    <definedName name="_xlnm._FilterDatabase" localSheetId="16" hidden="1">'A (10)'!$A$6:$E$1152</definedName>
    <definedName name="_xlnm._FilterDatabase" localSheetId="17" hidden="1">'A (11)'!$A$6:$E$1152</definedName>
    <definedName name="_xlnm._FilterDatabase" localSheetId="18" hidden="1">'A (12)'!$A$6:$E$1152</definedName>
    <definedName name="_xlnm._FilterDatabase" localSheetId="8" hidden="1">'A (2)'!$A$6:$E$1151</definedName>
    <definedName name="_xlnm._FilterDatabase" localSheetId="9" hidden="1">'A (3)'!$A$6:$E$1151</definedName>
    <definedName name="_xlnm._FilterDatabase" localSheetId="10" hidden="1">'A (4)'!$A$6:$E$1151</definedName>
    <definedName name="_xlnm._FilterDatabase" localSheetId="11" hidden="1">'A (5)'!$A$6:$E$1151</definedName>
    <definedName name="_xlnm._FilterDatabase" localSheetId="12" hidden="1">'A (6)'!$A$6:$E$1151</definedName>
    <definedName name="_xlnm._FilterDatabase" localSheetId="13" hidden="1">'A (7)'!$A$6:$E$1151</definedName>
    <definedName name="_xlnm._FilterDatabase" localSheetId="14" hidden="1">'A (8)'!$A$6:$E$1151</definedName>
    <definedName name="_xlnm._FilterDatabase" localSheetId="15" hidden="1">'A (9)'!$A$6:$E$1152</definedName>
    <definedName name="_xlnm.Print_Titles" localSheetId="25">Verschieben!$1:$4</definedName>
    <definedName name="Haushaltsbuch">#REF!</definedName>
    <definedName name="Prozent1" localSheetId="19">'B (1)'!$J$1</definedName>
    <definedName name="Prozent1" localSheetId="20">'B (2)'!$J$1</definedName>
    <definedName name="Prozent1" localSheetId="21">'B (3)'!$J$1</definedName>
    <definedName name="Prozent1" localSheetId="22">'B (4)'!$J$1</definedName>
    <definedName name="Prozent1" localSheetId="23">'B (5)'!$J$1</definedName>
    <definedName name="Prozent1" localSheetId="24">'C (1)'!$J$2</definedName>
    <definedName name="Prozent1">#REF!</definedName>
    <definedName name="Prozent2" localSheetId="19">'B (1)'!$J$2</definedName>
    <definedName name="Prozent2" localSheetId="20">'B (2)'!$J$2</definedName>
    <definedName name="Prozent2" localSheetId="21">'B (3)'!$J$2</definedName>
    <definedName name="Prozent2" localSheetId="22">'B (4)'!$J$2</definedName>
    <definedName name="Prozent2" localSheetId="23">'B (5)'!$J$2</definedName>
    <definedName name="Prozent2" localSheetId="24">'C (1)'!$J$3</definedName>
    <definedName name="Prozent2">#REF!</definedName>
  </definedNames>
  <calcPr calcId="191029"/>
</workbook>
</file>

<file path=xl/calcChain.xml><?xml version="1.0" encoding="utf-8"?>
<calcChain xmlns="http://schemas.openxmlformats.org/spreadsheetml/2006/main">
  <c r="D16" i="19" l="1"/>
  <c r="E16" i="19" s="1"/>
  <c r="D15" i="19"/>
  <c r="E15" i="19" s="1"/>
  <c r="D14" i="19"/>
  <c r="E14" i="19" s="1"/>
  <c r="D13" i="19"/>
  <c r="E13" i="19" s="1"/>
  <c r="D12" i="19"/>
  <c r="E12" i="19" s="1"/>
  <c r="D11" i="19"/>
  <c r="E11" i="19" s="1"/>
  <c r="D10" i="19"/>
  <c r="E10" i="19" s="1"/>
  <c r="D9" i="19"/>
  <c r="E9" i="19" s="1"/>
  <c r="D8" i="19"/>
  <c r="E8" i="19" s="1"/>
  <c r="D7" i="19"/>
  <c r="E7" i="19" s="1"/>
  <c r="D6" i="19"/>
  <c r="E6" i="19" s="1"/>
  <c r="D5" i="19"/>
  <c r="E5" i="19" s="1"/>
  <c r="A1" i="19"/>
  <c r="F10" i="45" l="1"/>
  <c r="F9" i="45"/>
  <c r="F8" i="45"/>
  <c r="F7" i="45"/>
  <c r="F6" i="45"/>
  <c r="F13" i="45" s="1"/>
  <c r="F10" i="44"/>
  <c r="F9" i="44"/>
  <c r="F8" i="44"/>
  <c r="G8" i="44" s="1"/>
  <c r="F7" i="44"/>
  <c r="F6" i="44"/>
  <c r="F13" i="44" s="1"/>
  <c r="F10" i="43"/>
  <c r="F9" i="43"/>
  <c r="F8" i="43"/>
  <c r="G8" i="43" s="1"/>
  <c r="F7" i="43"/>
  <c r="F6" i="43"/>
  <c r="F13" i="43" s="1"/>
  <c r="G7" i="42"/>
  <c r="G8" i="42"/>
  <c r="G9" i="42"/>
  <c r="G10" i="42"/>
  <c r="G6" i="42"/>
  <c r="F10" i="42"/>
  <c r="F9" i="42"/>
  <c r="F8" i="42"/>
  <c r="F7" i="42"/>
  <c r="F6" i="42"/>
  <c r="F13" i="42" s="1"/>
  <c r="G10" i="41"/>
  <c r="F10" i="41"/>
  <c r="G9" i="41"/>
  <c r="F9" i="41"/>
  <c r="G8" i="41"/>
  <c r="F8" i="41"/>
  <c r="G7" i="41"/>
  <c r="F7" i="41"/>
  <c r="F6" i="41"/>
  <c r="F13" i="41" s="1"/>
  <c r="G6" i="41" s="1"/>
  <c r="F163" i="38"/>
  <c r="F162" i="38"/>
  <c r="G160" i="38"/>
  <c r="G159" i="38"/>
  <c r="G158" i="38"/>
  <c r="G157" i="38"/>
  <c r="G156" i="38"/>
  <c r="G155" i="38"/>
  <c r="G154" i="38"/>
  <c r="G153" i="38"/>
  <c r="G152" i="38"/>
  <c r="G151" i="38"/>
  <c r="G150" i="38"/>
  <c r="G149" i="38"/>
  <c r="G148" i="38"/>
  <c r="G147" i="38"/>
  <c r="G146" i="38"/>
  <c r="G145" i="38"/>
  <c r="G144" i="38"/>
  <c r="G143" i="38"/>
  <c r="G142" i="38"/>
  <c r="G141" i="38"/>
  <c r="G140" i="38"/>
  <c r="G139" i="38"/>
  <c r="G138" i="38"/>
  <c r="G137" i="38"/>
  <c r="G136" i="38"/>
  <c r="G135" i="38"/>
  <c r="G134" i="38"/>
  <c r="G133" i="38"/>
  <c r="G132" i="38"/>
  <c r="G131" i="38"/>
  <c r="G130" i="38"/>
  <c r="G129" i="38"/>
  <c r="G128" i="38"/>
  <c r="G127" i="38"/>
  <c r="G126" i="38"/>
  <c r="G125" i="38"/>
  <c r="G124" i="38"/>
  <c r="G123" i="38"/>
  <c r="G122" i="38"/>
  <c r="G121" i="38"/>
  <c r="G120" i="38"/>
  <c r="G119" i="38"/>
  <c r="G118" i="38"/>
  <c r="G117" i="38"/>
  <c r="G116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9" i="38"/>
  <c r="G58" i="38"/>
  <c r="G57" i="38"/>
  <c r="G56" i="38"/>
  <c r="G55" i="38"/>
  <c r="G54" i="38"/>
  <c r="G53" i="38"/>
  <c r="G52" i="38"/>
  <c r="G51" i="38"/>
  <c r="G50" i="38"/>
  <c r="G49" i="38"/>
  <c r="G48" i="38"/>
  <c r="G47" i="38"/>
  <c r="G46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7" i="38"/>
  <c r="G6" i="38"/>
  <c r="F163" i="37"/>
  <c r="F162" i="37"/>
  <c r="G160" i="37"/>
  <c r="G159" i="37"/>
  <c r="G158" i="37"/>
  <c r="G157" i="37"/>
  <c r="G156" i="37"/>
  <c r="G155" i="37"/>
  <c r="G154" i="37"/>
  <c r="G153" i="37"/>
  <c r="G152" i="37"/>
  <c r="G151" i="37"/>
  <c r="G150" i="37"/>
  <c r="G149" i="37"/>
  <c r="G148" i="37"/>
  <c r="G147" i="37"/>
  <c r="G146" i="37"/>
  <c r="G145" i="37"/>
  <c r="G144" i="37"/>
  <c r="G143" i="37"/>
  <c r="G142" i="37"/>
  <c r="G141" i="37"/>
  <c r="G140" i="37"/>
  <c r="G139" i="37"/>
  <c r="G138" i="37"/>
  <c r="G137" i="37"/>
  <c r="G136" i="37"/>
  <c r="G135" i="37"/>
  <c r="G134" i="37"/>
  <c r="G133" i="37"/>
  <c r="G132" i="37"/>
  <c r="G131" i="37"/>
  <c r="G130" i="37"/>
  <c r="G129" i="37"/>
  <c r="G128" i="37"/>
  <c r="G127" i="37"/>
  <c r="G126" i="37"/>
  <c r="G125" i="37"/>
  <c r="G124" i="37"/>
  <c r="G123" i="37"/>
  <c r="G122" i="37"/>
  <c r="G121" i="37"/>
  <c r="G120" i="37"/>
  <c r="G119" i="37"/>
  <c r="G118" i="37"/>
  <c r="G117" i="37"/>
  <c r="G116" i="37"/>
  <c r="G115" i="37"/>
  <c r="G114" i="37"/>
  <c r="G113" i="37"/>
  <c r="G112" i="37"/>
  <c r="G111" i="37"/>
  <c r="G110" i="37"/>
  <c r="G109" i="37"/>
  <c r="G108" i="37"/>
  <c r="G107" i="37"/>
  <c r="G106" i="37"/>
  <c r="G105" i="37"/>
  <c r="G104" i="37"/>
  <c r="G103" i="37"/>
  <c r="G102" i="37"/>
  <c r="G101" i="37"/>
  <c r="G100" i="37"/>
  <c r="G99" i="37"/>
  <c r="G98" i="37"/>
  <c r="G97" i="37"/>
  <c r="G96" i="37"/>
  <c r="G95" i="37"/>
  <c r="G94" i="37"/>
  <c r="G93" i="37"/>
  <c r="G92" i="37"/>
  <c r="G91" i="37"/>
  <c r="G90" i="37"/>
  <c r="G89" i="37"/>
  <c r="G88" i="37"/>
  <c r="G87" i="37"/>
  <c r="G86" i="37"/>
  <c r="G85" i="37"/>
  <c r="G84" i="37"/>
  <c r="G83" i="37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1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7" i="37"/>
  <c r="G6" i="37"/>
  <c r="F163" i="36"/>
  <c r="F162" i="36"/>
  <c r="G160" i="36"/>
  <c r="G159" i="36"/>
  <c r="G158" i="36"/>
  <c r="G157" i="36"/>
  <c r="G156" i="36"/>
  <c r="G155" i="36"/>
  <c r="G154" i="36"/>
  <c r="G153" i="36"/>
  <c r="G152" i="36"/>
  <c r="G151" i="36"/>
  <c r="G150" i="36"/>
  <c r="G149" i="36"/>
  <c r="G148" i="36"/>
  <c r="G147" i="36"/>
  <c r="G146" i="36"/>
  <c r="G145" i="36"/>
  <c r="G144" i="36"/>
  <c r="G143" i="36"/>
  <c r="G142" i="36"/>
  <c r="G141" i="36"/>
  <c r="G140" i="36"/>
  <c r="G139" i="36"/>
  <c r="G138" i="36"/>
  <c r="G137" i="36"/>
  <c r="G136" i="36"/>
  <c r="G135" i="36"/>
  <c r="G134" i="36"/>
  <c r="G133" i="36"/>
  <c r="G132" i="36"/>
  <c r="G131" i="36"/>
  <c r="G130" i="36"/>
  <c r="G129" i="36"/>
  <c r="G128" i="36"/>
  <c r="G127" i="36"/>
  <c r="G126" i="36"/>
  <c r="G125" i="36"/>
  <c r="G124" i="36"/>
  <c r="G123" i="36"/>
  <c r="G122" i="36"/>
  <c r="G121" i="36"/>
  <c r="G120" i="36"/>
  <c r="G119" i="36"/>
  <c r="G118" i="36"/>
  <c r="G117" i="36"/>
  <c r="G116" i="36"/>
  <c r="G115" i="36"/>
  <c r="G114" i="36"/>
  <c r="G113" i="36"/>
  <c r="G112" i="36"/>
  <c r="G111" i="36"/>
  <c r="G110" i="36"/>
  <c r="G109" i="36"/>
  <c r="G108" i="36"/>
  <c r="G107" i="36"/>
  <c r="G106" i="36"/>
  <c r="G105" i="36"/>
  <c r="G104" i="36"/>
  <c r="G103" i="36"/>
  <c r="G102" i="36"/>
  <c r="G101" i="36"/>
  <c r="G100" i="36"/>
  <c r="G99" i="36"/>
  <c r="G98" i="36"/>
  <c r="G97" i="36"/>
  <c r="G96" i="36"/>
  <c r="G95" i="36"/>
  <c r="G94" i="36"/>
  <c r="G93" i="36"/>
  <c r="G92" i="36"/>
  <c r="G91" i="36"/>
  <c r="G90" i="36"/>
  <c r="G89" i="36"/>
  <c r="G88" i="36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7" i="36"/>
  <c r="G6" i="36"/>
  <c r="F163" i="35"/>
  <c r="F162" i="35"/>
  <c r="G160" i="35"/>
  <c r="G159" i="35"/>
  <c r="G158" i="35"/>
  <c r="G157" i="35"/>
  <c r="G156" i="35"/>
  <c r="G155" i="35"/>
  <c r="G154" i="35"/>
  <c r="G153" i="35"/>
  <c r="G152" i="35"/>
  <c r="G151" i="35"/>
  <c r="G150" i="35"/>
  <c r="G149" i="35"/>
  <c r="G148" i="35"/>
  <c r="G147" i="35"/>
  <c r="G146" i="35"/>
  <c r="G145" i="35"/>
  <c r="G144" i="35"/>
  <c r="G143" i="35"/>
  <c r="G142" i="35"/>
  <c r="G141" i="35"/>
  <c r="G140" i="35"/>
  <c r="G139" i="35"/>
  <c r="G138" i="35"/>
  <c r="G137" i="35"/>
  <c r="G136" i="35"/>
  <c r="G135" i="35"/>
  <c r="G134" i="35"/>
  <c r="G133" i="35"/>
  <c r="G132" i="35"/>
  <c r="G131" i="35"/>
  <c r="G130" i="35"/>
  <c r="G129" i="35"/>
  <c r="G128" i="35"/>
  <c r="G127" i="35"/>
  <c r="G126" i="35"/>
  <c r="G125" i="35"/>
  <c r="G124" i="35"/>
  <c r="G123" i="35"/>
  <c r="G122" i="35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108" i="35"/>
  <c r="G107" i="35"/>
  <c r="G106" i="35"/>
  <c r="G105" i="35"/>
  <c r="G104" i="35"/>
  <c r="G103" i="35"/>
  <c r="G102" i="35"/>
  <c r="G101" i="35"/>
  <c r="G100" i="35"/>
  <c r="G99" i="35"/>
  <c r="G98" i="35"/>
  <c r="G97" i="35"/>
  <c r="G96" i="35"/>
  <c r="G95" i="35"/>
  <c r="G94" i="35"/>
  <c r="G93" i="35"/>
  <c r="G92" i="35"/>
  <c r="G91" i="35"/>
  <c r="G90" i="35"/>
  <c r="G89" i="35"/>
  <c r="G88" i="35"/>
  <c r="G87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7" i="35"/>
  <c r="G6" i="35"/>
  <c r="F162" i="34"/>
  <c r="F161" i="34"/>
  <c r="G159" i="34"/>
  <c r="G158" i="34"/>
  <c r="G157" i="34"/>
  <c r="G156" i="34"/>
  <c r="G155" i="34"/>
  <c r="G154" i="34"/>
  <c r="G153" i="34"/>
  <c r="G152" i="34"/>
  <c r="G151" i="34"/>
  <c r="G150" i="34"/>
  <c r="G149" i="34"/>
  <c r="G148" i="34"/>
  <c r="G147" i="34"/>
  <c r="G146" i="34"/>
  <c r="G145" i="34"/>
  <c r="G144" i="34"/>
  <c r="G143" i="34"/>
  <c r="G142" i="34"/>
  <c r="G141" i="34"/>
  <c r="G140" i="34"/>
  <c r="G139" i="34"/>
  <c r="G138" i="34"/>
  <c r="G137" i="34"/>
  <c r="G136" i="34"/>
  <c r="G135" i="34"/>
  <c r="G134" i="34"/>
  <c r="G133" i="34"/>
  <c r="G132" i="34"/>
  <c r="G131" i="34"/>
  <c r="G130" i="34"/>
  <c r="G129" i="34"/>
  <c r="G128" i="34"/>
  <c r="G127" i="34"/>
  <c r="G126" i="34"/>
  <c r="G125" i="34"/>
  <c r="G124" i="34"/>
  <c r="G123" i="34"/>
  <c r="G122" i="34"/>
  <c r="G121" i="34"/>
  <c r="G120" i="34"/>
  <c r="G119" i="34"/>
  <c r="G118" i="34"/>
  <c r="G117" i="34"/>
  <c r="G116" i="34"/>
  <c r="G115" i="34"/>
  <c r="G114" i="34"/>
  <c r="G113" i="34"/>
  <c r="G112" i="34"/>
  <c r="G111" i="34"/>
  <c r="G110" i="34"/>
  <c r="G109" i="34"/>
  <c r="G108" i="34"/>
  <c r="G107" i="34"/>
  <c r="G106" i="34"/>
  <c r="G105" i="34"/>
  <c r="G104" i="34"/>
  <c r="G103" i="34"/>
  <c r="G102" i="34"/>
  <c r="G101" i="34"/>
  <c r="G100" i="34"/>
  <c r="G99" i="34"/>
  <c r="G98" i="34"/>
  <c r="G97" i="34"/>
  <c r="G96" i="34"/>
  <c r="G95" i="34"/>
  <c r="G94" i="34"/>
  <c r="G93" i="34"/>
  <c r="G92" i="34"/>
  <c r="G91" i="34"/>
  <c r="G90" i="34"/>
  <c r="G89" i="34"/>
  <c r="G88" i="34"/>
  <c r="G87" i="34"/>
  <c r="G86" i="34"/>
  <c r="G85" i="34"/>
  <c r="G84" i="34"/>
  <c r="G83" i="34"/>
  <c r="G82" i="34"/>
  <c r="G81" i="34"/>
  <c r="G80" i="34"/>
  <c r="G79" i="34"/>
  <c r="G78" i="34"/>
  <c r="G77" i="34"/>
  <c r="G76" i="34"/>
  <c r="G75" i="34"/>
  <c r="G74" i="34"/>
  <c r="G73" i="34"/>
  <c r="G72" i="34"/>
  <c r="G71" i="34"/>
  <c r="G70" i="34"/>
  <c r="G69" i="34"/>
  <c r="G68" i="34"/>
  <c r="G67" i="34"/>
  <c r="G66" i="34"/>
  <c r="G65" i="34"/>
  <c r="G64" i="34"/>
  <c r="G63" i="34"/>
  <c r="G62" i="34"/>
  <c r="G61" i="34"/>
  <c r="G60" i="34"/>
  <c r="G59" i="34"/>
  <c r="G58" i="34"/>
  <c r="G57" i="34"/>
  <c r="G56" i="34"/>
  <c r="G55" i="34"/>
  <c r="G54" i="34"/>
  <c r="G53" i="34"/>
  <c r="G52" i="34"/>
  <c r="G51" i="34"/>
  <c r="G50" i="34"/>
  <c r="G49" i="34"/>
  <c r="G48" i="34"/>
  <c r="G47" i="34"/>
  <c r="G46" i="34"/>
  <c r="G45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F162" i="32"/>
  <c r="F161" i="32"/>
  <c r="G12" i="25"/>
  <c r="G13" i="25"/>
  <c r="G11" i="25"/>
  <c r="F11" i="25"/>
  <c r="F12" i="25"/>
  <c r="F13" i="25"/>
  <c r="E11" i="25"/>
  <c r="E12" i="25"/>
  <c r="E13" i="25"/>
  <c r="E10" i="25"/>
  <c r="F10" i="25" s="1"/>
  <c r="D11" i="25"/>
  <c r="D12" i="25"/>
  <c r="D13" i="25"/>
  <c r="D10" i="25"/>
  <c r="C5" i="25"/>
  <c r="K10" i="25" s="1"/>
  <c r="L10" i="25" s="1"/>
  <c r="J13" i="25"/>
  <c r="I13" i="25"/>
  <c r="J12" i="25"/>
  <c r="I12" i="25"/>
  <c r="J11" i="25"/>
  <c r="I11" i="25"/>
  <c r="J10" i="25"/>
  <c r="I10" i="25"/>
  <c r="D6" i="24"/>
  <c r="C7" i="24"/>
  <c r="C8" i="24"/>
  <c r="C9" i="24"/>
  <c r="C10" i="24"/>
  <c r="C11" i="24"/>
  <c r="C12" i="24"/>
  <c r="C6" i="24"/>
  <c r="C6" i="23"/>
  <c r="G8" i="45" l="1"/>
  <c r="G7" i="45"/>
  <c r="G9" i="45"/>
  <c r="G10" i="45"/>
  <c r="G6" i="45"/>
  <c r="G7" i="44"/>
  <c r="G9" i="44"/>
  <c r="G10" i="44"/>
  <c r="G6" i="44"/>
  <c r="G7" i="43"/>
  <c r="G9" i="43"/>
  <c r="G10" i="43"/>
  <c r="G6" i="43"/>
  <c r="K12" i="25"/>
  <c r="L12" i="25" s="1"/>
  <c r="K11" i="25"/>
  <c r="L11" i="25" s="1"/>
  <c r="M11" i="25" s="1"/>
  <c r="K13" i="25"/>
  <c r="L13" i="25" s="1"/>
  <c r="M13" i="25"/>
  <c r="M12" i="25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3" i="20"/>
  <c r="I10" i="15" l="1"/>
  <c r="J10" i="15" s="1"/>
  <c r="K10" i="15" s="1"/>
  <c r="L10" i="15" s="1"/>
  <c r="I11" i="15"/>
  <c r="J11" i="15" s="1"/>
  <c r="K11" i="15" s="1"/>
  <c r="L11" i="15" s="1"/>
  <c r="I12" i="15"/>
  <c r="J12" i="15" s="1"/>
  <c r="K12" i="15" s="1"/>
  <c r="L12" i="15" s="1"/>
  <c r="I13" i="15"/>
  <c r="J13" i="15" s="1"/>
  <c r="K13" i="15" s="1"/>
  <c r="L13" i="15" s="1"/>
  <c r="M12" i="15" l="1"/>
  <c r="M11" i="15"/>
  <c r="M1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4" authorId="0" shapeId="0" xr:uid="{00000000-0006-0000-0500-000001000000}">
      <text>
        <r>
          <rPr>
            <sz val="9"/>
            <color indexed="81"/>
            <rFont val="Tahoma"/>
            <family val="2"/>
          </rPr>
          <t>Wie viele Stunden am Tag leuchtet die Lampe?</t>
        </r>
      </text>
    </comment>
    <comment ref="C5" authorId="0" shapeId="0" xr:uid="{00000000-0006-0000-0500-000002000000}">
      <text>
        <r>
          <rPr>
            <sz val="9"/>
            <color indexed="81"/>
            <rFont val="Tahoma"/>
            <family val="2"/>
          </rPr>
          <t>Betriebsdauer h/Tag * 365</t>
        </r>
      </text>
    </comment>
    <comment ref="E8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Kilowatt * h/Jahr </t>
        </r>
      </text>
    </comment>
    <comment ref="F8" authorId="0" shapeId="0" xr:uid="{00000000-0006-0000-0500-000004000000}">
      <text>
        <r>
          <rPr>
            <sz val="9"/>
            <color indexed="81"/>
            <rFont val="Tahoma"/>
            <family val="2"/>
          </rPr>
          <t>Energieverbrauch pro Jahr in kWh * Stromkosten pro kWh</t>
        </r>
      </text>
    </comment>
    <comment ref="G8" authorId="0" shapeId="0" xr:uid="{00000000-0006-0000-0500-000005000000}">
      <text>
        <r>
          <rPr>
            <sz val="9"/>
            <color indexed="81"/>
            <rFont val="Tahoma"/>
            <family val="2"/>
          </rPr>
          <t xml:space="preserve">Formuliere die Formel so, dass sie nach unten kopiert werden kann!
</t>
        </r>
      </text>
    </comment>
    <comment ref="D9" authorId="0" shapeId="0" xr:uid="{00000000-0006-0000-0500-000006000000}">
      <text>
        <r>
          <rPr>
            <sz val="9"/>
            <color indexed="81"/>
            <rFont val="Tahoma"/>
            <family val="2"/>
          </rPr>
          <t>Watt / 1000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4" authorId="0" shapeId="0" xr:uid="{F7F55B53-3BF9-4FF5-A5A6-EEAD64990751}">
      <text>
        <r>
          <rPr>
            <sz val="9"/>
            <color indexed="81"/>
            <rFont val="Tahoma"/>
            <family val="2"/>
          </rPr>
          <t>Wie viele Stunden am Tag leuchtet die Lampe?</t>
        </r>
      </text>
    </comment>
    <comment ref="C5" authorId="0" shapeId="0" xr:uid="{004B4006-CAD5-493A-91EC-F486A3F87434}">
      <text>
        <r>
          <rPr>
            <sz val="9"/>
            <color indexed="81"/>
            <rFont val="Tahoma"/>
            <family val="2"/>
          </rPr>
          <t>Betriebsdauer h/Tag * 365</t>
        </r>
      </text>
    </comment>
    <comment ref="E8" authorId="0" shapeId="0" xr:uid="{87D92084-5864-4776-A8E3-A5FA29054C30}">
      <text>
        <r>
          <rPr>
            <sz val="9"/>
            <color indexed="81"/>
            <rFont val="Tahoma"/>
            <family val="2"/>
          </rPr>
          <t xml:space="preserve">Kilowatt * h/Jahr </t>
        </r>
      </text>
    </comment>
    <comment ref="F8" authorId="0" shapeId="0" xr:uid="{7FD14439-D9C2-4CD6-B080-302AC63CE716}">
      <text>
        <r>
          <rPr>
            <sz val="9"/>
            <color indexed="81"/>
            <rFont val="Tahoma"/>
            <family val="2"/>
          </rPr>
          <t>Energieverbrauch pro Jahr in kWh * Stromkosten pro kWh</t>
        </r>
      </text>
    </comment>
    <comment ref="G8" authorId="0" shapeId="0" xr:uid="{C42C65BB-D8B6-4B2A-8428-CDC08B3DD7E4}">
      <text>
        <r>
          <rPr>
            <sz val="9"/>
            <color indexed="81"/>
            <rFont val="Tahoma"/>
            <family val="2"/>
          </rPr>
          <t xml:space="preserve">Formuliere die Formel so, dass sie nach unten kopiert werden kann!
</t>
        </r>
      </text>
    </comment>
    <comment ref="D9" authorId="0" shapeId="0" xr:uid="{CC00FDEA-F2D8-4DF2-B782-CF7F6EE42CE1}">
      <text>
        <r>
          <rPr>
            <sz val="9"/>
            <color indexed="81"/>
            <rFont val="Tahoma"/>
            <family val="2"/>
          </rPr>
          <t>Watt / 1000</t>
        </r>
      </text>
    </comment>
  </commentList>
</comments>
</file>

<file path=xl/sharedStrings.xml><?xml version="1.0" encoding="utf-8"?>
<sst xmlns="http://schemas.openxmlformats.org/spreadsheetml/2006/main" count="7859" uniqueCount="435">
  <si>
    <t>Vorname</t>
  </si>
  <si>
    <t>Strasse</t>
  </si>
  <si>
    <t>PLZ</t>
  </si>
  <si>
    <t>Ort</t>
  </si>
  <si>
    <t>Marianne</t>
  </si>
  <si>
    <t>Ursula</t>
  </si>
  <si>
    <t>Alice H.</t>
  </si>
  <si>
    <t>Jasmin</t>
  </si>
  <si>
    <t>Karin</t>
  </si>
  <si>
    <t>Christine</t>
  </si>
  <si>
    <t>Martha</t>
  </si>
  <si>
    <t>Ahornweg 48</t>
  </si>
  <si>
    <t>Elsa</t>
  </si>
  <si>
    <t>Susanne</t>
  </si>
  <si>
    <t>Heidi</t>
  </si>
  <si>
    <t>Veronika</t>
  </si>
  <si>
    <t>Franziska</t>
  </si>
  <si>
    <t>Christina</t>
  </si>
  <si>
    <t>Gabriela</t>
  </si>
  <si>
    <t>Verena</t>
  </si>
  <si>
    <t>Bettina</t>
  </si>
  <si>
    <t>Elisabeth</t>
  </si>
  <si>
    <t>Ramona</t>
  </si>
  <si>
    <t>Sylvie</t>
  </si>
  <si>
    <t>Rosa</t>
  </si>
  <si>
    <t>Cornelia</t>
  </si>
  <si>
    <t>Ruth</t>
  </si>
  <si>
    <t>Ahornweg 10</t>
  </si>
  <si>
    <t>Silvia</t>
  </si>
  <si>
    <t>Uferweg 8</t>
  </si>
  <si>
    <t>Brigitte</t>
  </si>
  <si>
    <t>Johanna</t>
  </si>
  <si>
    <t>Hofer</t>
  </si>
  <si>
    <t>Anja</t>
  </si>
  <si>
    <t>Steinhofstr. 24</t>
  </si>
  <si>
    <t>Anna</t>
  </si>
  <si>
    <t>Sylvia</t>
  </si>
  <si>
    <t>Eva</t>
  </si>
  <si>
    <t>Klara</t>
  </si>
  <si>
    <t>Agnes</t>
  </si>
  <si>
    <t>Beatrice</t>
  </si>
  <si>
    <t>Doris</t>
  </si>
  <si>
    <t>Steinhofstr. 3</t>
  </si>
  <si>
    <t>Barbara</t>
  </si>
  <si>
    <t>Claudia</t>
  </si>
  <si>
    <t>Jacqueline</t>
  </si>
  <si>
    <t>Daniela</t>
  </si>
  <si>
    <t>Therese</t>
  </si>
  <si>
    <t>Alter Markt 94</t>
  </si>
  <si>
    <t>Ingrid</t>
  </si>
  <si>
    <t>Monika</t>
  </si>
  <si>
    <t>Maria</t>
  </si>
  <si>
    <t>Erika</t>
  </si>
  <si>
    <t>Olga</t>
  </si>
  <si>
    <t>Steinhofstr. 90</t>
  </si>
  <si>
    <t>Hanni</t>
  </si>
  <si>
    <t>Steinhofstr. 2</t>
  </si>
  <si>
    <t>Anita</t>
  </si>
  <si>
    <t>Yvonne</t>
  </si>
  <si>
    <t>Annette</t>
  </si>
  <si>
    <t>Christa</t>
  </si>
  <si>
    <t>Steinhofstr. 60</t>
  </si>
  <si>
    <t>Edith</t>
  </si>
  <si>
    <t>Berger</t>
  </si>
  <si>
    <t>Irene</t>
  </si>
  <si>
    <t>Alfred</t>
  </si>
  <si>
    <t>Anton</t>
  </si>
  <si>
    <t>Arnold</t>
  </si>
  <si>
    <t>Uferweg 57</t>
  </si>
  <si>
    <t>Bahnhofstr. 5</t>
  </si>
  <si>
    <t>Steinhofstr. 5</t>
  </si>
  <si>
    <t>Christian</t>
  </si>
  <si>
    <t>Steinhofstr. 16</t>
  </si>
  <si>
    <t>Christoph</t>
  </si>
  <si>
    <t>Daniel</t>
  </si>
  <si>
    <t>David</t>
  </si>
  <si>
    <t>Eduard</t>
  </si>
  <si>
    <t>Ernst</t>
  </si>
  <si>
    <t>Erwin</t>
  </si>
  <si>
    <t>Wiesenweg 1</t>
  </si>
  <si>
    <t>Franz</t>
  </si>
  <si>
    <t>Amselweg 24</t>
  </si>
  <si>
    <t>Fred</t>
  </si>
  <si>
    <t>Fritz</t>
  </si>
  <si>
    <t>Gerhard</t>
  </si>
  <si>
    <t>Steinhofstr. 41</t>
  </si>
  <si>
    <t>Hans</t>
  </si>
  <si>
    <t>Finkenweg 4</t>
  </si>
  <si>
    <t>Graf</t>
  </si>
  <si>
    <t>Johann</t>
  </si>
  <si>
    <t>Rudolf</t>
  </si>
  <si>
    <t>Huber</t>
  </si>
  <si>
    <t>Summen</t>
  </si>
  <si>
    <t>Kunde</t>
  </si>
  <si>
    <t>Verkaufspreis1</t>
  </si>
  <si>
    <t>Rabatt</t>
  </si>
  <si>
    <t>Verkaufspreis2</t>
  </si>
  <si>
    <t>Gruber</t>
  </si>
  <si>
    <t>1. Quartal</t>
  </si>
  <si>
    <t>2. Quartal</t>
  </si>
  <si>
    <t>3. Quartal</t>
  </si>
  <si>
    <t>4. Quartal</t>
  </si>
  <si>
    <t>Umsätze</t>
  </si>
  <si>
    <t>Maier</t>
  </si>
  <si>
    <t>Holzer</t>
  </si>
  <si>
    <t>Bauer</t>
  </si>
  <si>
    <t>Anteile</t>
  </si>
  <si>
    <t>Mittelwert</t>
  </si>
  <si>
    <t>Adressen</t>
  </si>
  <si>
    <t>Mayr</t>
  </si>
  <si>
    <t>Winkler</t>
  </si>
  <si>
    <t>Geiger</t>
  </si>
  <si>
    <t>Schmidt</t>
  </si>
  <si>
    <t>Struber</t>
  </si>
  <si>
    <t>Felder</t>
  </si>
  <si>
    <t>Steiner</t>
  </si>
  <si>
    <t>Edwin</t>
  </si>
  <si>
    <t>Josef</t>
  </si>
  <si>
    <t>Gottfried</t>
  </si>
  <si>
    <t>Herbert</t>
  </si>
  <si>
    <t>Johannes</t>
  </si>
  <si>
    <t>Bernd</t>
  </si>
  <si>
    <t>Gros</t>
  </si>
  <si>
    <t>Schmied</t>
  </si>
  <si>
    <t>Fasanstraße 9</t>
  </si>
  <si>
    <t>Fasanstraße 10</t>
  </si>
  <si>
    <t>Fasanstraße 11</t>
  </si>
  <si>
    <t>Fasanstraße 12</t>
  </si>
  <si>
    <t>Schlossstraße 19</t>
  </si>
  <si>
    <t>Donauweg 25</t>
  </si>
  <si>
    <t>Domplatz 15</t>
  </si>
  <si>
    <t>Am Gürtel 326</t>
  </si>
  <si>
    <t>1. Bezirk</t>
  </si>
  <si>
    <t>Ringstraße 17</t>
  </si>
  <si>
    <t>Spende</t>
  </si>
  <si>
    <t>Anzahl</t>
  </si>
  <si>
    <t>Danke-Schreiben</t>
  </si>
  <si>
    <t>Zuname</t>
  </si>
  <si>
    <t>Wenger</t>
  </si>
  <si>
    <t>Pichler</t>
  </si>
  <si>
    <t>Kunden</t>
  </si>
  <si>
    <t>Schorn</t>
  </si>
  <si>
    <t>Berta</t>
  </si>
  <si>
    <t>Albert</t>
  </si>
  <si>
    <t>Marktplatz 99</t>
  </si>
  <si>
    <t>Buchenweg 9</t>
  </si>
  <si>
    <t>Finkenweg 9</t>
  </si>
  <si>
    <t>Bahnhofstr. 7</t>
  </si>
  <si>
    <t>Birkenweg 17</t>
  </si>
  <si>
    <t>Birkenweg 13</t>
  </si>
  <si>
    <t>Buchenweg 10</t>
  </si>
  <si>
    <t>Uferstraße 92</t>
  </si>
  <si>
    <t>Uferstraße 93</t>
  </si>
  <si>
    <t>Uferstraße 94</t>
  </si>
  <si>
    <t>Uferstraße 95</t>
  </si>
  <si>
    <t>Uferstraße 96</t>
  </si>
  <si>
    <t>Domplatz 16</t>
  </si>
  <si>
    <t>Domplatz 17</t>
  </si>
  <si>
    <t>Domplatz 18</t>
  </si>
  <si>
    <t>Domplatz 19</t>
  </si>
  <si>
    <t>Domplatz 20</t>
  </si>
  <si>
    <t>Domplatz 21</t>
  </si>
  <si>
    <t>Domplatz 22</t>
  </si>
  <si>
    <t>Donauweg 26</t>
  </si>
  <si>
    <t>Donauweg 27</t>
  </si>
  <si>
    <t>Donauweg 28</t>
  </si>
  <si>
    <t>Donauweg 29</t>
  </si>
  <si>
    <t>Donauweg 30</t>
  </si>
  <si>
    <t>Donauweg 31</t>
  </si>
  <si>
    <t>Donauweg 32</t>
  </si>
  <si>
    <t>Donauweg 33</t>
  </si>
  <si>
    <t>Donauweg 34</t>
  </si>
  <si>
    <t>Donauweg 35</t>
  </si>
  <si>
    <t>Efeustraße 45</t>
  </si>
  <si>
    <t>Efeustraße 46</t>
  </si>
  <si>
    <t>Efeustraße 47</t>
  </si>
  <si>
    <t>Efeustraße 48</t>
  </si>
  <si>
    <t>Siedlungsstraße 19</t>
  </si>
  <si>
    <t>Siedlungsstraße 20</t>
  </si>
  <si>
    <t>Siedlungsstraße 21</t>
  </si>
  <si>
    <t>Siedlungsstraße 22</t>
  </si>
  <si>
    <t>Siedlungsstraße 23</t>
  </si>
  <si>
    <t>Hoferstraße 45</t>
  </si>
  <si>
    <t>Hoferstraße 46</t>
  </si>
  <si>
    <t>Hoferstraße 47</t>
  </si>
  <si>
    <t>Hoferstraße 48</t>
  </si>
  <si>
    <t>Hoferstraße 49</t>
  </si>
  <si>
    <t>Hoher Weg 1</t>
  </si>
  <si>
    <t>Hoher Weg 2</t>
  </si>
  <si>
    <t>Hoher Weg 3</t>
  </si>
  <si>
    <t>Hoher Weg 4</t>
  </si>
  <si>
    <t>Kirchgasse 21</t>
  </si>
  <si>
    <t>Kirchgasse 22</t>
  </si>
  <si>
    <t>Kirchgasse 23</t>
  </si>
  <si>
    <t>Kirchgasse 24</t>
  </si>
  <si>
    <t>Kirchgasse 25</t>
  </si>
  <si>
    <t>Kirchgasse 26</t>
  </si>
  <si>
    <t>Kirchgasse 27</t>
  </si>
  <si>
    <t>Obernberg 56</t>
  </si>
  <si>
    <t>Obernberg 57</t>
  </si>
  <si>
    <t>Obernberg 58</t>
  </si>
  <si>
    <t>Obernberg 59</t>
  </si>
  <si>
    <t>Obernberg 60</t>
  </si>
  <si>
    <t>Obernberg 61</t>
  </si>
  <si>
    <t>Marktweg 9</t>
  </si>
  <si>
    <t>Marktweg 10</t>
  </si>
  <si>
    <t>Marktweg 11</t>
  </si>
  <si>
    <t>Marktweg 12</t>
  </si>
  <si>
    <t>Marktweg 13</t>
  </si>
  <si>
    <t>Mühlengasse 10</t>
  </si>
  <si>
    <t>Mühlengasse 11</t>
  </si>
  <si>
    <t>Mühlengasse 12</t>
  </si>
  <si>
    <t>Mühlengasse 13</t>
  </si>
  <si>
    <t>Neubau 67</t>
  </si>
  <si>
    <t>Neubau 68</t>
  </si>
  <si>
    <t>Neubau 69</t>
  </si>
  <si>
    <t>Neubau 70</t>
  </si>
  <si>
    <t>Neubau 71</t>
  </si>
  <si>
    <t>Oberer Feldweg 28</t>
  </si>
  <si>
    <t>Oberer Feldweg 29</t>
  </si>
  <si>
    <t>Oberer Feldweg 30</t>
  </si>
  <si>
    <t>Oberer Feldweg 31</t>
  </si>
  <si>
    <t>Oberer Feldweg 32</t>
  </si>
  <si>
    <t>Oberer Feldweg 33</t>
  </si>
  <si>
    <t>Oberer Feldweg 34</t>
  </si>
  <si>
    <t>Oberer Feldweg 35</t>
  </si>
  <si>
    <t>Pfauenweg 67</t>
  </si>
  <si>
    <t>Ringweg 17</t>
  </si>
  <si>
    <t>Ringweg 18</t>
  </si>
  <si>
    <t>Ringweg 19</t>
  </si>
  <si>
    <t>Ringweg 20</t>
  </si>
  <si>
    <t>Ringweg 21</t>
  </si>
  <si>
    <t>Ringweg 22</t>
  </si>
  <si>
    <t>Ringweg 23</t>
  </si>
  <si>
    <t>Ringweg 24</t>
  </si>
  <si>
    <t>Ringweg 25</t>
  </si>
  <si>
    <t>Ringweg 26</t>
  </si>
  <si>
    <t>Ringweg 27</t>
  </si>
  <si>
    <t>Ringweg 28</t>
  </si>
  <si>
    <t>Ringweg 29</t>
  </si>
  <si>
    <t>Ringweg 30</t>
  </si>
  <si>
    <t>Ringweg 31</t>
  </si>
  <si>
    <t>Schlossstraße 20</t>
  </si>
  <si>
    <t>Schlossstraße 21</t>
  </si>
  <si>
    <t>Schlossstraße 22</t>
  </si>
  <si>
    <t>Schlossstraße 23</t>
  </si>
  <si>
    <t>Schlossstraße 24</t>
  </si>
  <si>
    <t>Schlossstraße 25</t>
  </si>
  <si>
    <t>Glanweg 34</t>
  </si>
  <si>
    <t>Glanweg 35</t>
  </si>
  <si>
    <t>Wiesenweg 2</t>
  </si>
  <si>
    <t>Wiesenweg 3</t>
  </si>
  <si>
    <t>Salzburg</t>
  </si>
  <si>
    <t>Beate</t>
  </si>
  <si>
    <t>Birgit</t>
  </si>
  <si>
    <t>Eleonore</t>
  </si>
  <si>
    <t>Gerbert</t>
  </si>
  <si>
    <t>Gerda</t>
  </si>
  <si>
    <t>Günther</t>
  </si>
  <si>
    <t>Hans Georg</t>
  </si>
  <si>
    <t>Helene</t>
  </si>
  <si>
    <t>Irma</t>
  </si>
  <si>
    <t>Katharina</t>
  </si>
  <si>
    <t>Käthe</t>
  </si>
  <si>
    <t>Rosemarie</t>
  </si>
  <si>
    <t>Christl</t>
  </si>
  <si>
    <t>Lisa</t>
  </si>
  <si>
    <t>Lotte</t>
  </si>
  <si>
    <t xml:space="preserve">Margret </t>
  </si>
  <si>
    <t>Margit</t>
  </si>
  <si>
    <t>Maria Lisa</t>
  </si>
  <si>
    <t>Marlene</t>
  </si>
  <si>
    <t>Natascha</t>
  </si>
  <si>
    <t>Gertrude</t>
  </si>
  <si>
    <t>Du kannst es hier ausprobieren:</t>
  </si>
  <si>
    <t>Bearbeite die folgenden Arbeitsblätter.</t>
  </si>
  <si>
    <t>Kilowatt (kW)</t>
  </si>
  <si>
    <t>Watt (W)</t>
  </si>
  <si>
    <r>
      <t xml:space="preserve">So viel erspare ich mir pro Jahr im Vergleich zu einer Glühlampe! </t>
    </r>
    <r>
      <rPr>
        <b/>
        <sz val="14"/>
        <color rgb="FFFF0000"/>
        <rFont val="Calibri"/>
        <family val="2"/>
        <scheme val="minor"/>
      </rPr>
      <t>*</t>
    </r>
  </si>
  <si>
    <t>Kosten pro Jahr</t>
  </si>
  <si>
    <t>Energieverbrauch pro Jahr in kWh</t>
  </si>
  <si>
    <t>Leistung</t>
  </si>
  <si>
    <t>Leuchtmittel mit ca. gleicher Helligkeit:</t>
  </si>
  <si>
    <t>Stromkosten pro kWh:</t>
  </si>
  <si>
    <t>in h/Jahr:</t>
  </si>
  <si>
    <t>Betriebsdauer h/Tag:</t>
  </si>
  <si>
    <t>Energieverbrauch und Kosten 
von Leuchtmitteln pro Jahr</t>
  </si>
  <si>
    <t xml:space="preserve"> 60 W Glühlampe</t>
  </si>
  <si>
    <t xml:space="preserve"> 45 W Halogenbirne</t>
  </si>
  <si>
    <t xml:space="preserve"> 12 W Energiesparlampe</t>
  </si>
  <si>
    <t xml:space="preserve"> 10 W LED Leuchte</t>
  </si>
  <si>
    <t xml:space="preserve"> </t>
  </si>
  <si>
    <r>
      <t>E</t>
    </r>
    <r>
      <rPr>
        <b/>
        <sz val="14"/>
        <color indexed="30"/>
        <rFont val="Calibri"/>
        <family val="2"/>
        <scheme val="minor"/>
      </rPr>
      <t>AS</t>
    </r>
    <r>
      <rPr>
        <b/>
        <sz val="14"/>
        <color indexed="24"/>
        <rFont val="Calibri"/>
        <family val="2"/>
        <scheme val="minor"/>
      </rPr>
      <t>Y</t>
    </r>
    <r>
      <rPr>
        <b/>
        <sz val="14"/>
        <color indexed="14"/>
        <rFont val="Calibri"/>
        <family val="2"/>
        <scheme val="minor"/>
      </rPr>
      <t>4</t>
    </r>
    <r>
      <rPr>
        <b/>
        <sz val="14"/>
        <color indexed="52"/>
        <rFont val="Calibri"/>
        <family val="2"/>
        <scheme val="minor"/>
      </rPr>
      <t>M</t>
    </r>
    <r>
      <rPr>
        <b/>
        <sz val="14"/>
        <color indexed="10"/>
        <rFont val="Calibri"/>
        <family val="2"/>
        <scheme val="minor"/>
      </rPr>
      <t>E</t>
    </r>
  </si>
  <si>
    <t>#BEZUG?</t>
  </si>
  <si>
    <t>#WERT?</t>
  </si>
  <si>
    <t>Eine Zelle, auf die sich die Formel bezieht, existiert nicht mehr, weil sie gelöscht wurde.</t>
  </si>
  <si>
    <t>#DIV/0?</t>
  </si>
  <si>
    <t>Die Divison durch 0 kann nicht berechnet werden</t>
  </si>
  <si>
    <t>#NAME?</t>
  </si>
  <si>
    <r>
      <t xml:space="preserve">Eine Formel enthält einen Wert, mit dem Excel nichts anfangen kann: z.B. </t>
    </r>
    <r>
      <rPr>
        <b/>
        <i/>
        <sz val="12"/>
        <color theme="0" tint="-0.249977111117893"/>
        <rFont val="Calibri"/>
        <family val="2"/>
        <scheme val="minor"/>
      </rPr>
      <t>=A4*Preis</t>
    </r>
  </si>
  <si>
    <t>Fehlerursache</t>
  </si>
  <si>
    <t>In einer Formel ist ein Wert, mit dem Excel nicht rechnen kann.</t>
  </si>
  <si>
    <t>Eine Division durch Null ergibt keine Lösung. Man kann nicht durch Null teilen!</t>
  </si>
  <si>
    <t>Die Formel bezieht sich auf eine Zelle, die nicht mehr vorhanden ist.</t>
  </si>
  <si>
    <t>Excel kann kein Ergebnis berechen  - z.B. die Formel enthält einen Text statt einer Zahl.</t>
  </si>
  <si>
    <t>Excel kann aus verschiedenen Gründen kein Ergebnis berechnen.</t>
  </si>
  <si>
    <t>Fehlermeldung</t>
  </si>
  <si>
    <t>Aufgabe:</t>
  </si>
  <si>
    <r>
      <t xml:space="preserve">Eine Formel ergibt eine Fehlermeldung - warum?  </t>
    </r>
    <r>
      <rPr>
        <b/>
        <sz val="14"/>
        <color theme="8" tint="-0.499984740745262"/>
        <rFont val="Calibri"/>
        <family val="2"/>
        <scheme val="minor"/>
      </rPr>
      <t>Wähle aus!</t>
    </r>
  </si>
  <si>
    <r>
      <t xml:space="preserve">Wenn Excel kein Ergebnis berechnen kann, wird eine Fehlermeldung z.B. </t>
    </r>
    <r>
      <rPr>
        <b/>
        <sz val="14"/>
        <rFont val="Calibri"/>
        <family val="2"/>
        <scheme val="minor"/>
      </rPr>
      <t>#WERT?</t>
    </r>
    <r>
      <rPr>
        <sz val="14"/>
        <rFont val="Calibri"/>
        <family val="2"/>
        <scheme val="minor"/>
      </rPr>
      <t xml:space="preserve"> Oder </t>
    </r>
    <r>
      <rPr>
        <b/>
        <sz val="14"/>
        <rFont val="Calibri"/>
        <family val="2"/>
        <scheme val="minor"/>
      </rPr>
      <t>#BEZUG?</t>
    </r>
    <r>
      <rPr>
        <sz val="14"/>
        <rFont val="Calibri"/>
        <family val="2"/>
        <scheme val="minor"/>
      </rPr>
      <t xml:space="preserve"> angezeigt.
Diese Fehlermeldung liefert Hinweise, woran es liegen könnte!</t>
    </r>
  </si>
  <si>
    <r>
      <t xml:space="preserve">Wenn das Ergebnis richtig ist, bekommt die Zelle einen </t>
    </r>
    <r>
      <rPr>
        <b/>
        <sz val="12"/>
        <color theme="1" tint="0.249977111117893"/>
        <rFont val="Calibri"/>
        <family val="2"/>
        <scheme val="minor"/>
      </rPr>
      <t>grünen Hintergrund!</t>
    </r>
  </si>
  <si>
    <t>Familienname</t>
  </si>
  <si>
    <t>Geburtsdatum</t>
  </si>
  <si>
    <t>Straße</t>
  </si>
  <si>
    <t>Gedik</t>
  </si>
  <si>
    <t>Luca-Andreas</t>
  </si>
  <si>
    <t>Innsbrucker Bundesstraße 40</t>
  </si>
  <si>
    <t>Hamo</t>
  </si>
  <si>
    <t>Noah</t>
  </si>
  <si>
    <t>Innsbrucker Bundesstraße 28</t>
  </si>
  <si>
    <t>Obertrum am See</t>
  </si>
  <si>
    <t>Lienbacher</t>
  </si>
  <si>
    <t>Sarah</t>
  </si>
  <si>
    <t>Alois-Stockinger-Straße 10</t>
  </si>
  <si>
    <t>Atzing</t>
  </si>
  <si>
    <t>Ramos Abad</t>
  </si>
  <si>
    <t>Jakob</t>
  </si>
  <si>
    <t>Julius-Welser-Straße 5</t>
  </si>
  <si>
    <t>Maishofen</t>
  </si>
  <si>
    <t>Verosta</t>
  </si>
  <si>
    <t>Anika</t>
  </si>
  <si>
    <t>Innsbrucker Bundesstraße 120</t>
  </si>
  <si>
    <t>Djikezi</t>
  </si>
  <si>
    <t>Andrea</t>
  </si>
  <si>
    <t>Rosengasse 55</t>
  </si>
  <si>
    <t>Feuerstein</t>
  </si>
  <si>
    <t>Alexander</t>
  </si>
  <si>
    <t>Herrengasse 122</t>
  </si>
  <si>
    <t>Hallein</t>
  </si>
  <si>
    <t>Gigic</t>
  </si>
  <si>
    <t>Victoria</t>
  </si>
  <si>
    <t>Haslauer</t>
  </si>
  <si>
    <t>Gabriel</t>
  </si>
  <si>
    <t>Karl-Adrian-Straße 12</t>
  </si>
  <si>
    <t>Zell am See</t>
  </si>
  <si>
    <t>Nguyen</t>
  </si>
  <si>
    <t>Janine</t>
  </si>
  <si>
    <t>Zaunergasse 24</t>
  </si>
  <si>
    <t>Noll</t>
  </si>
  <si>
    <t>Lukas</t>
  </si>
  <si>
    <t>Zaunergasse 21</t>
  </si>
  <si>
    <t>Ebenau</t>
  </si>
  <si>
    <t>Özkal</t>
  </si>
  <si>
    <t>Isabella</t>
  </si>
  <si>
    <t>Teisenberggasse 55b</t>
  </si>
  <si>
    <t>Petric</t>
  </si>
  <si>
    <t>Alisa</t>
  </si>
  <si>
    <t>Kuenburgstraße 5</t>
  </si>
  <si>
    <t>Salihovic</t>
  </si>
  <si>
    <t>Nina</t>
  </si>
  <si>
    <t>Zaunergasse 57</t>
  </si>
  <si>
    <t>Yesilkaya</t>
  </si>
  <si>
    <t>Innsbrucker Bundesstraße 43143</t>
  </si>
  <si>
    <t>Zeiler</t>
  </si>
  <si>
    <t>Luca</t>
  </si>
  <si>
    <t>Bayernstraße 46A</t>
  </si>
  <si>
    <t>Bad Hofgastein</t>
  </si>
  <si>
    <t>Bas</t>
  </si>
  <si>
    <t>Felix</t>
  </si>
  <si>
    <t>Richard-Knoller-Straße 57</t>
  </si>
  <si>
    <t>Dörfler</t>
  </si>
  <si>
    <t>Bernhard</t>
  </si>
  <si>
    <t>Ignaz-Harrer-Straße 20</t>
  </si>
  <si>
    <t>Faistenau</t>
  </si>
  <si>
    <t>Eiglsperger</t>
  </si>
  <si>
    <t>Annalena</t>
  </si>
  <si>
    <t>Ignaz-Harrer-Straße 128</t>
  </si>
  <si>
    <t>Bad Ischl</t>
  </si>
  <si>
    <t>Haiml</t>
  </si>
  <si>
    <t>Richard-Knoller-Straße 43287</t>
  </si>
  <si>
    <t>Hemetsberger</t>
  </si>
  <si>
    <t>Angelina</t>
  </si>
  <si>
    <t>Moosstraße 122</t>
  </si>
  <si>
    <t>Hoxha</t>
  </si>
  <si>
    <t>Aylin</t>
  </si>
  <si>
    <t>Leonh.-v.-Keutschach-Str. 25</t>
  </si>
  <si>
    <t>Fuschl am See</t>
  </si>
  <si>
    <t>Isleyen</t>
  </si>
  <si>
    <t>Zaunergasse 27</t>
  </si>
  <si>
    <t>Klogger</t>
  </si>
  <si>
    <t>Dario</t>
  </si>
  <si>
    <t>Inge-Morath-Platz 55</t>
  </si>
  <si>
    <t>Flachau</t>
  </si>
  <si>
    <t>Köck</t>
  </si>
  <si>
    <t>Leo</t>
  </si>
  <si>
    <t>Lehener Straße 18</t>
  </si>
  <si>
    <t>Annaberg-Lungötz</t>
  </si>
  <si>
    <t>Kropf</t>
  </si>
  <si>
    <t>Innsbrucker Bundesstraße 65</t>
  </si>
  <si>
    <t>Seekirchen am Wallersee</t>
  </si>
  <si>
    <t>Linhart</t>
  </si>
  <si>
    <t>Innsbrucker Bundesstraße 81</t>
  </si>
  <si>
    <t>Wende auf den Bereich A3 bis F31 eine helle Tabellenformatvorlage an!</t>
  </si>
  <si>
    <t>Tabellenformatvorlage wählen:</t>
  </si>
  <si>
    <t>+</t>
  </si>
  <si>
    <r>
      <rPr>
        <b/>
        <sz val="9"/>
        <color rgb="FFFF0000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 xml:space="preserve"> In der Rechnung sind die unterschiedlichen Anschaffungskosten der Leuchtmittel nicht berücksichtigt. Energiesparlampen und LED-Leuchten haben zwar einen höheren Anschaffungspreis, halten aber mehrfach länger als Glühlampen.</t>
    </r>
  </si>
  <si>
    <t>x</t>
  </si>
  <si>
    <t>y</t>
  </si>
  <si>
    <t>Datentabelle</t>
  </si>
  <si>
    <t>Aufgaben:</t>
  </si>
  <si>
    <t xml:space="preserve"> - Entferne die Datenbeschriftungen</t>
  </si>
  <si>
    <r>
      <t xml:space="preserve"> - Füge den Diagrammtitel </t>
    </r>
    <r>
      <rPr>
        <b/>
        <i/>
        <sz val="11"/>
        <rFont val="Calibri"/>
        <family val="2"/>
      </rPr>
      <t>Sinuskurve</t>
    </r>
    <r>
      <rPr>
        <i/>
        <sz val="11"/>
        <rFont val="Calibri"/>
        <family val="2"/>
      </rPr>
      <t>hinzu</t>
    </r>
    <r>
      <rPr>
        <sz val="11"/>
        <rFont val="Calibri"/>
        <family val="2"/>
      </rPr>
      <t>.</t>
    </r>
  </si>
  <si>
    <t>Wien</t>
  </si>
  <si>
    <t>Anzahl:</t>
  </si>
  <si>
    <t>Mittelwert:</t>
  </si>
  <si>
    <t>Ober</t>
  </si>
  <si>
    <t>Domweg 4</t>
  </si>
  <si>
    <t>Summe:</t>
  </si>
  <si>
    <t>Zusammenfassende Übungen, Teil 2</t>
  </si>
  <si>
    <t>Zuwachs jedes Monat</t>
  </si>
  <si>
    <t>Zuwachs in Prozent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</si>
  <si>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</si>
  <si>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</si>
  <si>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</si>
  <si>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</si>
  <si>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</si>
  <si>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</si>
  <si>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</si>
  <si>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</si>
  <si>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</si>
  <si>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</si>
  <si>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</si>
  <si>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</si>
  <si>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Verschiebe das Diagramm auf ein neues Blatt mit dem Namen </t>
    </r>
    <r>
      <rPr>
        <b/>
        <i/>
        <sz val="12"/>
        <rFont val="Calibri"/>
        <family val="2"/>
        <scheme val="minor"/>
      </rPr>
      <t>Radverkehr.</t>
    </r>
  </si>
  <si>
    <r>
      <t xml:space="preserve">Radfahren: Trend zum Radfahren durch Corona beschleunigt
</t>
    </r>
    <r>
      <rPr>
        <b/>
        <sz val="8"/>
        <color theme="1" tint="0.499984740745262"/>
        <rFont val="Cambria"/>
        <family val="1"/>
        <scheme val="major"/>
      </rPr>
      <t>Quelle: fahrradwien.at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</si>
</sst>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  <numFmt numFmtId="165" formatCode="#,##0.00\ &quot; DM&quot;"/>
    <numFmt numFmtId="166" formatCode="General_)"/>
    <numFmt numFmtId="167" formatCode="0.0%"/>
    <numFmt numFmtId="168" formatCode="#,##0.00\ &quot;€&quot;"/>
    <numFmt numFmtId="169" formatCode="_(&quot;ATS&quot;\ * #,##0.00_);_(&quot;ATS&quot;\ * \(#,##0.00\);_(&quot;ATS&quot;\ * &quot;-&quot;??_);_(@_)"/>
    <numFmt numFmtId="170" formatCode="_([$€-2]\ * #,##0.00_);_([$€-2]\ * \(#,##0.00\);_([$€-2]\ * &quot;-&quot;??_)"/>
    <numFmt numFmtId="171" formatCode="[$£-809]#,##0.00"/>
    <numFmt numFmtId="172" formatCode="0.0"/>
  </numFmts>
  <fonts count="58"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 MT"/>
    </font>
    <font>
      <sz val="12"/>
      <name val="Arial MT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rgb="FF4174B1"/>
      <name val="Arial"/>
      <family val="2"/>
    </font>
    <font>
      <b/>
      <sz val="26"/>
      <color rgb="FF4174B1"/>
      <name val="Arial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14"/>
      <color indexed="24"/>
      <name val="Calibri"/>
      <family val="2"/>
      <scheme val="minor"/>
    </font>
    <font>
      <b/>
      <sz val="14"/>
      <color indexed="14"/>
      <name val="Calibri"/>
      <family val="2"/>
      <scheme val="minor"/>
    </font>
    <font>
      <b/>
      <sz val="14"/>
      <color indexed="52"/>
      <name val="Calibri"/>
      <family val="2"/>
      <scheme val="minor"/>
    </font>
    <font>
      <b/>
      <sz val="14"/>
      <color indexed="10"/>
      <name val="Calibri"/>
      <family val="2"/>
      <scheme val="minor"/>
    </font>
    <font>
      <i/>
      <sz val="10"/>
      <name val="Calibri"/>
      <family val="2"/>
      <scheme val="minor"/>
    </font>
    <font>
      <sz val="14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i/>
      <sz val="12"/>
      <color theme="0" tint="-0.249977111117893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21"/>
      <color indexed="23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24"/>
      <color theme="1" tint="0.499984740745262"/>
      <name val="Cambria"/>
      <family val="1"/>
      <scheme val="major"/>
    </font>
    <font>
      <b/>
      <sz val="16"/>
      <color theme="1" tint="0.499984740745262"/>
      <name val="Cambria"/>
      <family val="1"/>
      <scheme val="major"/>
    </font>
    <font>
      <b/>
      <i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name val="Calibri"/>
      <family val="2"/>
    </font>
    <font>
      <sz val="14"/>
      <color rgb="FF0070C0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  <font>
      <b/>
      <sz val="8"/>
      <color theme="1" tint="0.499984740745262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gradientFill degree="270">
        <stop position="0">
          <color theme="0"/>
        </stop>
        <stop position="1">
          <color theme="3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hair">
        <color auto="1"/>
      </top>
      <bottom style="thick">
        <color theme="6" tint="-0.499984740745262"/>
      </bottom>
      <diagonal/>
    </border>
    <border>
      <left style="hair">
        <color indexed="64"/>
      </left>
      <right/>
      <top style="hair">
        <color indexed="64"/>
      </top>
      <bottom style="thick">
        <color theme="6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theme="6" tint="-0.499984740745262"/>
      </bottom>
      <diagonal/>
    </border>
    <border>
      <left style="thick">
        <color theme="6" tint="-0.499984740745262"/>
      </left>
      <right style="hair">
        <color indexed="64"/>
      </right>
      <top style="hair">
        <color indexed="64"/>
      </top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hair">
        <color auto="1"/>
      </top>
      <bottom style="hair">
        <color auto="1"/>
      </bottom>
      <diagonal/>
    </border>
    <border>
      <left style="thick">
        <color theme="6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/>
      <bottom/>
      <diagonal/>
    </border>
    <border>
      <left style="thick">
        <color theme="6" tint="-0.499984740745262"/>
      </left>
      <right style="hair">
        <color indexed="64"/>
      </right>
      <top/>
      <bottom style="hair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/>
      <diagonal/>
    </border>
    <border>
      <left style="hair">
        <color indexed="64"/>
      </left>
      <right/>
      <top style="thick">
        <color theme="6" tint="-0.49998474074526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6" tint="-0.499984740745262"/>
      </top>
      <bottom style="hair">
        <color indexed="64"/>
      </bottom>
      <diagonal/>
    </border>
    <border>
      <left style="thick">
        <color theme="6" tint="-0.499984740745262"/>
      </left>
      <right style="hair">
        <color indexed="64"/>
      </right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 style="thick">
        <color theme="0" tint="-0.14996795556505021"/>
      </left>
      <right/>
      <top style="thick">
        <color theme="0" tint="-0.14996795556505021"/>
      </top>
      <bottom/>
      <diagonal/>
    </border>
    <border>
      <left/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/>
      <top/>
      <bottom/>
      <diagonal/>
    </border>
    <border>
      <left/>
      <right style="thick">
        <color theme="0" tint="-0.14996795556505021"/>
      </right>
      <top/>
      <bottom/>
      <diagonal/>
    </border>
    <border>
      <left style="hair">
        <color theme="0" tint="-0.24994659260841701"/>
      </left>
      <right style="thick">
        <color theme="0" tint="-0.14996795556505021"/>
      </right>
      <top style="hair">
        <color theme="0" tint="-0.24994659260841701"/>
      </top>
      <bottom style="hair">
        <color theme="0" tint="-0.24994659260841701"/>
      </bottom>
      <diagonal/>
    </border>
    <border>
      <left style="thick">
        <color theme="0" tint="-0.14996795556505021"/>
      </left>
      <right/>
      <top/>
      <bottom style="thick">
        <color theme="0" tint="-0.14996795556505021"/>
      </bottom>
      <diagonal/>
    </border>
    <border>
      <left style="hair">
        <color theme="0" tint="-0.24994659260841701"/>
      </left>
      <right style="thick">
        <color theme="0" tint="-0.14996795556505021"/>
      </right>
      <top style="hair">
        <color theme="0" tint="-0.24994659260841701"/>
      </top>
      <bottom style="thick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 style="hair">
        <color rgb="FFC00000"/>
      </left>
      <right style="hair">
        <color rgb="FFC00000"/>
      </right>
      <top style="medium">
        <color auto="1"/>
      </top>
      <bottom style="hair">
        <color rgb="FFC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5" fillId="0" borderId="0">
      <alignment horizontal="centerContinuous"/>
    </xf>
    <xf numFmtId="16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0" fontId="46" fillId="0" borderId="41" applyNumberFormat="0" applyFill="0" applyAlignment="0" applyProtection="0"/>
    <xf numFmtId="0" fontId="50" fillId="0" borderId="42" applyNumberFormat="0" applyFill="0" applyAlignment="0" applyProtection="0"/>
    <xf numFmtId="44" fontId="55" fillId="0" borderId="0" applyFont="0" applyFill="0" applyBorder="0" applyAlignment="0" applyProtection="0"/>
  </cellStyleXfs>
  <cellXfs count="172">
    <xf numFmtId="0" fontId="0" fillId="0" borderId="0" xfId="0"/>
    <xf numFmtId="0" fontId="0" fillId="9" borderId="0" xfId="0" applyFill="1"/>
    <xf numFmtId="0" fontId="43" fillId="9" borderId="0" xfId="0" applyFont="1" applyFill="1" applyAlignment="1"/>
    <xf numFmtId="165" fontId="0" fillId="0" borderId="0" xfId="0" applyNumberFormat="1"/>
    <xf numFmtId="165" fontId="6" fillId="0" borderId="0" xfId="0" applyNumberFormat="1" applyFont="1"/>
    <xf numFmtId="165" fontId="6" fillId="0" borderId="0" xfId="0" applyNumberFormat="1" applyFont="1" applyBorder="1"/>
    <xf numFmtId="165" fontId="0" fillId="0" borderId="0" xfId="0" applyNumberFormat="1" applyBorder="1"/>
    <xf numFmtId="165" fontId="0" fillId="0" borderId="0" xfId="0" applyNumberFormat="1" applyProtection="1"/>
    <xf numFmtId="170" fontId="3" fillId="0" borderId="0" xfId="1" applyAlignment="1">
      <alignment horizontal="center"/>
    </xf>
    <xf numFmtId="169" fontId="3" fillId="0" borderId="0" xfId="4" applyAlignment="1">
      <alignment horizontal="center"/>
    </xf>
    <xf numFmtId="0" fontId="8" fillId="0" borderId="0" xfId="0" applyFont="1"/>
    <xf numFmtId="165" fontId="8" fillId="0" borderId="0" xfId="0" applyNumberFormat="1" applyFont="1"/>
    <xf numFmtId="167" fontId="0" fillId="0" borderId="0" xfId="0" applyNumberFormat="1" applyBorder="1"/>
    <xf numFmtId="165" fontId="8" fillId="0" borderId="0" xfId="0" applyNumberFormat="1" applyFont="1" applyBorder="1"/>
    <xf numFmtId="167" fontId="8" fillId="0" borderId="0" xfId="0" applyNumberFormat="1" applyFont="1" applyBorder="1"/>
    <xf numFmtId="168" fontId="0" fillId="0" borderId="0" xfId="0" applyNumberFormat="1" applyBorder="1" applyProtection="1"/>
    <xf numFmtId="168" fontId="0" fillId="0" borderId="0" xfId="0" applyNumberFormat="1" applyBorder="1"/>
    <xf numFmtId="0" fontId="0" fillId="0" borderId="0" xfId="0" applyFill="1"/>
    <xf numFmtId="0" fontId="7" fillId="0" borderId="0" xfId="0" applyFont="1"/>
    <xf numFmtId="165" fontId="7" fillId="0" borderId="0" xfId="0" applyNumberFormat="1" applyFont="1" applyFill="1" applyBorder="1"/>
    <xf numFmtId="165" fontId="0" fillId="0" borderId="0" xfId="0" applyNumberFormat="1" applyFill="1"/>
    <xf numFmtId="0" fontId="0" fillId="0" borderId="0" xfId="0" applyAlignment="1">
      <alignment horizontal="left" indent="1"/>
    </xf>
    <xf numFmtId="0" fontId="2" fillId="0" borderId="0" xfId="5"/>
    <xf numFmtId="164" fontId="2" fillId="4" borderId="4" xfId="5" applyNumberFormat="1" applyFill="1" applyBorder="1"/>
    <xf numFmtId="164" fontId="2" fillId="4" borderId="0" xfId="5" applyNumberFormat="1" applyFill="1"/>
    <xf numFmtId="0" fontId="2" fillId="4" borderId="0" xfId="5" applyFill="1"/>
    <xf numFmtId="164" fontId="13" fillId="4" borderId="19" xfId="5" applyNumberFormat="1" applyFont="1" applyFill="1" applyBorder="1"/>
    <xf numFmtId="164" fontId="2" fillId="4" borderId="20" xfId="5" applyNumberFormat="1" applyFill="1" applyBorder="1"/>
    <xf numFmtId="0" fontId="2" fillId="4" borderId="21" xfId="5" applyFill="1" applyBorder="1"/>
    <xf numFmtId="0" fontId="2" fillId="0" borderId="21" xfId="5" applyBorder="1" applyAlignment="1">
      <alignment horizontal="center"/>
    </xf>
    <xf numFmtId="164" fontId="13" fillId="4" borderId="23" xfId="5" applyNumberFormat="1" applyFont="1" applyFill="1" applyBorder="1"/>
    <xf numFmtId="164" fontId="2" fillId="4" borderId="16" xfId="5" applyNumberFormat="1" applyFill="1" applyBorder="1"/>
    <xf numFmtId="0" fontId="2" fillId="4" borderId="4" xfId="5" applyFill="1" applyBorder="1"/>
    <xf numFmtId="0" fontId="2" fillId="0" borderId="4" xfId="5" applyBorder="1" applyAlignment="1">
      <alignment horizontal="center"/>
    </xf>
    <xf numFmtId="0" fontId="2" fillId="0" borderId="25" xfId="5" applyBorder="1"/>
    <xf numFmtId="0" fontId="2" fillId="0" borderId="0" xfId="5" applyAlignment="1">
      <alignment horizontal="center" wrapText="1"/>
    </xf>
    <xf numFmtId="0" fontId="2" fillId="0" borderId="0" xfId="5" applyAlignment="1">
      <alignment wrapText="1"/>
    </xf>
    <xf numFmtId="0" fontId="2" fillId="0" borderId="4" xfId="5" applyBorder="1" applyAlignment="1">
      <alignment horizontal="center" wrapText="1"/>
    </xf>
    <xf numFmtId="0" fontId="2" fillId="0" borderId="0" xfId="5" applyAlignment="1">
      <alignment horizontal="right"/>
    </xf>
    <xf numFmtId="164" fontId="10" fillId="0" borderId="4" xfId="6" applyFont="1" applyBorder="1" applyAlignment="1">
      <alignment horizontal="center"/>
    </xf>
    <xf numFmtId="0" fontId="2" fillId="0" borderId="4" xfId="5" applyBorder="1" applyAlignment="1">
      <alignment horizontal="right"/>
    </xf>
    <xf numFmtId="0" fontId="15" fillId="4" borderId="4" xfId="5" applyFont="1" applyFill="1" applyBorder="1" applyAlignment="1">
      <alignment horizontal="center"/>
    </xf>
    <xf numFmtId="0" fontId="15" fillId="0" borderId="4" xfId="5" applyFont="1" applyBorder="1" applyAlignment="1">
      <alignment horizontal="center"/>
    </xf>
    <xf numFmtId="0" fontId="2" fillId="0" borderId="31" xfId="5" applyBorder="1"/>
    <xf numFmtId="0" fontId="1" fillId="0" borderId="24" xfId="5" applyFont="1" applyBorder="1" applyAlignment="1">
      <alignment horizontal="left"/>
    </xf>
    <xf numFmtId="0" fontId="1" fillId="0" borderId="22" xfId="5" applyFont="1" applyBorder="1" applyAlignment="1">
      <alignment horizontal="left"/>
    </xf>
    <xf numFmtId="0" fontId="3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/>
    <xf numFmtId="0" fontId="23" fillId="0" borderId="0" xfId="0" applyFont="1" applyAlignment="1"/>
    <xf numFmtId="0" fontId="22" fillId="2" borderId="0" xfId="0" applyFont="1" applyFill="1"/>
    <xf numFmtId="170" fontId="22" fillId="0" borderId="0" xfId="1" applyFont="1" applyAlignment="1">
      <alignment horizontal="center"/>
    </xf>
    <xf numFmtId="0" fontId="22" fillId="0" borderId="0" xfId="0" applyFont="1" applyFill="1"/>
    <xf numFmtId="9" fontId="22" fillId="0" borderId="0" xfId="1" applyNumberFormat="1" applyFont="1" applyAlignment="1">
      <alignment horizontal="center"/>
    </xf>
    <xf numFmtId="0" fontId="23" fillId="0" borderId="0" xfId="0" applyFont="1" applyAlignment="1">
      <alignment horizontal="center"/>
    </xf>
    <xf numFmtId="169" fontId="22" fillId="0" borderId="0" xfId="4" applyFont="1" applyAlignment="1">
      <alignment horizontal="center"/>
    </xf>
    <xf numFmtId="0" fontId="25" fillId="0" borderId="0" xfId="0" applyFont="1" applyFill="1"/>
    <xf numFmtId="9" fontId="25" fillId="0" borderId="0" xfId="1" applyNumberFormat="1" applyFont="1" applyAlignment="1">
      <alignment horizontal="center"/>
    </xf>
    <xf numFmtId="165" fontId="22" fillId="0" borderId="0" xfId="0" applyNumberFormat="1" applyFont="1"/>
    <xf numFmtId="165" fontId="22" fillId="0" borderId="0" xfId="0" applyNumberFormat="1" applyFont="1" applyBorder="1"/>
    <xf numFmtId="165" fontId="20" fillId="0" borderId="0" xfId="0" applyNumberFormat="1" applyFont="1" applyBorder="1"/>
    <xf numFmtId="165" fontId="20" fillId="0" borderId="1" xfId="0" applyNumberFormat="1" applyFont="1" applyBorder="1"/>
    <xf numFmtId="165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left"/>
    </xf>
    <xf numFmtId="165" fontId="20" fillId="0" borderId="2" xfId="0" applyNumberFormat="1" applyFont="1" applyBorder="1"/>
    <xf numFmtId="165" fontId="20" fillId="0" borderId="3" xfId="0" applyNumberFormat="1" applyFont="1" applyBorder="1"/>
    <xf numFmtId="168" fontId="20" fillId="0" borderId="0" xfId="0" applyNumberFormat="1" applyFont="1" applyProtection="1"/>
    <xf numFmtId="165" fontId="20" fillId="0" borderId="3" xfId="0" applyNumberFormat="1" applyFont="1" applyBorder="1" applyAlignment="1">
      <alignment horizontal="left"/>
    </xf>
    <xf numFmtId="9" fontId="20" fillId="0" borderId="0" xfId="2" applyFont="1" applyBorder="1" applyProtection="1"/>
    <xf numFmtId="168" fontId="20" fillId="0" borderId="0" xfId="0" applyNumberFormat="1" applyFont="1" applyBorder="1"/>
    <xf numFmtId="165" fontId="20" fillId="0" borderId="0" xfId="0" applyNumberFormat="1" applyFont="1"/>
    <xf numFmtId="0" fontId="21" fillId="3" borderId="0" xfId="0" applyFont="1" applyFill="1"/>
    <xf numFmtId="0" fontId="26" fillId="0" borderId="0" xfId="0" applyFont="1" applyAlignment="1">
      <alignment horizontal="right"/>
    </xf>
    <xf numFmtId="0" fontId="20" fillId="0" borderId="5" xfId="0" applyFont="1" applyBorder="1"/>
    <xf numFmtId="0" fontId="20" fillId="0" borderId="6" xfId="0" applyFont="1" applyBorder="1"/>
    <xf numFmtId="0" fontId="20" fillId="0" borderId="7" xfId="0" applyFont="1" applyBorder="1"/>
    <xf numFmtId="0" fontId="20" fillId="0" borderId="8" xfId="0" applyFont="1" applyBorder="1" applyAlignment="1">
      <alignment horizontal="left" indent="1"/>
    </xf>
    <xf numFmtId="0" fontId="20" fillId="0" borderId="0" xfId="0" applyFont="1" applyBorder="1"/>
    <xf numFmtId="0" fontId="20" fillId="0" borderId="9" xfId="0" applyFont="1" applyBorder="1"/>
    <xf numFmtId="0" fontId="20" fillId="0" borderId="8" xfId="0" applyFont="1" applyBorder="1"/>
    <xf numFmtId="0" fontId="20" fillId="0" borderId="8" xfId="0" applyFont="1" applyBorder="1" applyAlignment="1">
      <alignment horizontal="left" indent="2"/>
    </xf>
    <xf numFmtId="0" fontId="32" fillId="0" borderId="8" xfId="0" applyFont="1" applyBorder="1" applyAlignment="1">
      <alignment horizontal="left" indent="2"/>
    </xf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22" fillId="0" borderId="0" xfId="0" applyFont="1" applyAlignment="1">
      <alignment horizontal="left" indent="1"/>
    </xf>
    <xf numFmtId="0" fontId="34" fillId="0" borderId="0" xfId="0" quotePrefix="1" applyFont="1"/>
    <xf numFmtId="0" fontId="34" fillId="0" borderId="0" xfId="0" applyFont="1"/>
    <xf numFmtId="0" fontId="34" fillId="0" borderId="0" xfId="0" quotePrefix="1" applyFont="1" applyAlignment="1">
      <alignment horizontal="left"/>
    </xf>
    <xf numFmtId="0" fontId="23" fillId="9" borderId="0" xfId="0" applyFont="1" applyFill="1" applyAlignment="1">
      <alignment vertical="center" wrapText="1"/>
    </xf>
    <xf numFmtId="0" fontId="23" fillId="9" borderId="0" xfId="0" applyFont="1" applyFill="1" applyAlignment="1">
      <alignment horizontal="left" indent="1"/>
    </xf>
    <xf numFmtId="0" fontId="22" fillId="0" borderId="0" xfId="0" quotePrefix="1" applyFont="1" applyAlignment="1">
      <alignment horizontal="left" indent="1"/>
    </xf>
    <xf numFmtId="0" fontId="37" fillId="9" borderId="32" xfId="0" applyFont="1" applyFill="1" applyBorder="1" applyAlignment="1">
      <alignment horizontal="left" indent="1"/>
    </xf>
    <xf numFmtId="0" fontId="22" fillId="9" borderId="33" xfId="0" applyFont="1" applyFill="1" applyBorder="1"/>
    <xf numFmtId="0" fontId="22" fillId="9" borderId="35" xfId="0" applyFont="1" applyFill="1" applyBorder="1"/>
    <xf numFmtId="0" fontId="22" fillId="7" borderId="36" xfId="0" applyFont="1" applyFill="1" applyBorder="1" applyAlignment="1">
      <alignment vertical="center"/>
    </xf>
    <xf numFmtId="0" fontId="22" fillId="7" borderId="38" xfId="0" applyFont="1" applyFill="1" applyBorder="1" applyAlignment="1">
      <alignment vertical="center"/>
    </xf>
    <xf numFmtId="0" fontId="23" fillId="0" borderId="34" xfId="0" quotePrefix="1" applyFont="1" applyBorder="1" applyAlignment="1">
      <alignment horizontal="left" indent="1"/>
    </xf>
    <xf numFmtId="0" fontId="23" fillId="0" borderId="37" xfId="0" quotePrefix="1" applyFont="1" applyBorder="1" applyAlignment="1">
      <alignment horizontal="left" indent="1"/>
    </xf>
    <xf numFmtId="0" fontId="38" fillId="9" borderId="34" xfId="0" applyFont="1" applyFill="1" applyBorder="1" applyAlignment="1">
      <alignment horizontal="left" vertical="center" indent="1"/>
    </xf>
    <xf numFmtId="0" fontId="21" fillId="0" borderId="0" xfId="0" applyFont="1" applyBorder="1"/>
    <xf numFmtId="0" fontId="21" fillId="0" borderId="39" xfId="0" applyFont="1" applyBorder="1"/>
    <xf numFmtId="0" fontId="21" fillId="7" borderId="40" xfId="0" applyFont="1" applyFill="1" applyBorder="1"/>
    <xf numFmtId="0" fontId="20" fillId="8" borderId="9" xfId="0" applyFont="1" applyFill="1" applyBorder="1"/>
    <xf numFmtId="0" fontId="39" fillId="0" borderId="8" xfId="0" applyFont="1" applyBorder="1" applyAlignment="1">
      <alignment horizontal="left" indent="1"/>
    </xf>
    <xf numFmtId="171" fontId="22" fillId="7" borderId="13" xfId="1" applyNumberFormat="1" applyFont="1" applyFill="1" applyBorder="1" applyAlignment="1">
      <alignment horizontal="center"/>
    </xf>
    <xf numFmtId="170" fontId="22" fillId="7" borderId="14" xfId="1" applyFont="1" applyFill="1" applyBorder="1" applyAlignment="1">
      <alignment horizontal="center"/>
    </xf>
    <xf numFmtId="171" fontId="22" fillId="7" borderId="15" xfId="1" applyNumberFormat="1" applyFont="1" applyFill="1" applyBorder="1" applyAlignment="1">
      <alignment horizontal="center"/>
    </xf>
    <xf numFmtId="170" fontId="22" fillId="7" borderId="16" xfId="1" applyFont="1" applyFill="1" applyBorder="1" applyAlignment="1">
      <alignment horizontal="center"/>
    </xf>
    <xf numFmtId="171" fontId="22" fillId="7" borderId="17" xfId="1" applyNumberFormat="1" applyFont="1" applyFill="1" applyBorder="1" applyAlignment="1">
      <alignment horizontal="center"/>
    </xf>
    <xf numFmtId="170" fontId="22" fillId="7" borderId="18" xfId="1" applyFont="1" applyFill="1" applyBorder="1" applyAlignment="1">
      <alignment horizontal="center"/>
    </xf>
    <xf numFmtId="9" fontId="20" fillId="7" borderId="0" xfId="2" applyFont="1" applyFill="1" applyBorder="1" applyProtection="1"/>
    <xf numFmtId="0" fontId="0" fillId="6" borderId="0" xfId="0" applyFill="1"/>
    <xf numFmtId="0" fontId="41" fillId="0" borderId="0" xfId="0" applyFont="1" applyBorder="1" applyAlignment="1">
      <alignment horizontal="left"/>
    </xf>
    <xf numFmtId="0" fontId="0" fillId="0" borderId="0" xfId="0"/>
    <xf numFmtId="0" fontId="20" fillId="9" borderId="0" xfId="0" applyFont="1" applyFill="1"/>
    <xf numFmtId="49" fontId="20" fillId="0" borderId="0" xfId="0" applyNumberFormat="1" applyFont="1" applyFill="1" applyBorder="1" applyAlignment="1">
      <alignment horizontal="left" indent="1"/>
    </xf>
    <xf numFmtId="0" fontId="0" fillId="0" borderId="0" xfId="0" applyAlignment="1"/>
    <xf numFmtId="14" fontId="20" fillId="0" borderId="0" xfId="0" applyNumberFormat="1" applyFont="1" applyFill="1" applyBorder="1" applyAlignment="1"/>
    <xf numFmtId="0" fontId="42" fillId="0" borderId="0" xfId="0" applyFont="1" applyFill="1" applyBorder="1" applyAlignment="1">
      <alignment horizontal="left" vertical="center" indent="1"/>
    </xf>
    <xf numFmtId="49" fontId="20" fillId="0" borderId="0" xfId="5" applyNumberFormat="1" applyFont="1" applyFill="1" applyBorder="1" applyAlignment="1">
      <alignment horizontal="left" indent="1"/>
    </xf>
    <xf numFmtId="0" fontId="20" fillId="0" borderId="0" xfId="0" quotePrefix="1" applyFont="1" applyBorder="1" applyAlignment="1">
      <alignment horizontal="right"/>
    </xf>
    <xf numFmtId="0" fontId="44" fillId="0" borderId="0" xfId="7" applyFont="1" applyAlignment="1"/>
    <xf numFmtId="0" fontId="44" fillId="0" borderId="0" xfId="7" applyFont="1" applyAlignment="1">
      <alignment horizontal="left" vertical="center"/>
    </xf>
    <xf numFmtId="3" fontId="44" fillId="0" borderId="0" xfId="7" applyNumberFormat="1" applyFont="1" applyAlignment="1">
      <alignment vertical="center"/>
    </xf>
    <xf numFmtId="0" fontId="44" fillId="0" borderId="0" xfId="7" applyFont="1" applyAlignment="1">
      <alignment vertical="center"/>
    </xf>
    <xf numFmtId="0" fontId="45" fillId="0" borderId="0" xfId="7" applyFont="1" applyBorder="1" applyAlignment="1">
      <alignment wrapText="1"/>
    </xf>
    <xf numFmtId="166" fontId="46" fillId="0" borderId="0" xfId="8" applyNumberFormat="1" applyBorder="1" applyAlignment="1"/>
    <xf numFmtId="0" fontId="0" fillId="10" borderId="0" xfId="0" applyFill="1" applyAlignment="1">
      <alignment horizontal="center"/>
    </xf>
    <xf numFmtId="0" fontId="51" fillId="9" borderId="0" xfId="0" quotePrefix="1" applyFont="1" applyFill="1" applyAlignment="1">
      <alignment horizontal="left" indent="1"/>
    </xf>
    <xf numFmtId="0" fontId="50" fillId="9" borderId="0" xfId="9" applyFill="1" applyBorder="1" applyAlignment="1">
      <alignment horizontal="left" indent="1"/>
    </xf>
    <xf numFmtId="0" fontId="2" fillId="0" borderId="4" xfId="5" applyBorder="1" applyAlignment="1">
      <alignment horizontal="center" wrapText="1"/>
    </xf>
    <xf numFmtId="44" fontId="22" fillId="7" borderId="13" xfId="10" applyFont="1" applyFill="1" applyBorder="1" applyAlignment="1">
      <alignment horizontal="center"/>
    </xf>
    <xf numFmtId="44" fontId="22" fillId="7" borderId="15" xfId="10" applyFont="1" applyFill="1" applyBorder="1" applyAlignment="1">
      <alignment horizontal="center"/>
    </xf>
    <xf numFmtId="44" fontId="22" fillId="7" borderId="17" xfId="10" applyFont="1" applyFill="1" applyBorder="1" applyAlignment="1">
      <alignment horizontal="center"/>
    </xf>
    <xf numFmtId="44" fontId="22" fillId="7" borderId="14" xfId="10" applyFont="1" applyFill="1" applyBorder="1" applyAlignment="1">
      <alignment horizontal="center"/>
    </xf>
    <xf numFmtId="44" fontId="22" fillId="7" borderId="16" xfId="10" applyFont="1" applyFill="1" applyBorder="1" applyAlignment="1">
      <alignment horizontal="center"/>
    </xf>
    <xf numFmtId="44" fontId="22" fillId="7" borderId="18" xfId="10" applyFont="1" applyFill="1" applyBorder="1" applyAlignment="1">
      <alignment horizontal="center"/>
    </xf>
    <xf numFmtId="44" fontId="15" fillId="4" borderId="4" xfId="5" applyNumberFormat="1" applyFont="1" applyFill="1" applyBorder="1" applyAlignment="1">
      <alignment horizontal="center"/>
    </xf>
    <xf numFmtId="44" fontId="2" fillId="4" borderId="4" xfId="5" applyNumberFormat="1" applyFill="1" applyBorder="1"/>
    <xf numFmtId="0" fontId="0" fillId="11" borderId="0" xfId="0" applyFill="1"/>
    <xf numFmtId="0" fontId="21" fillId="11" borderId="0" xfId="0" applyFont="1" applyFill="1"/>
    <xf numFmtId="0" fontId="21" fillId="11" borderId="0" xfId="0" applyFont="1" applyFill="1" applyAlignment="1">
      <alignment wrapText="1"/>
    </xf>
    <xf numFmtId="0" fontId="21" fillId="11" borderId="0" xfId="0" applyFont="1" applyFill="1" applyAlignment="1"/>
    <xf numFmtId="172" fontId="21" fillId="0" borderId="0" xfId="0" applyNumberFormat="1" applyFont="1"/>
    <xf numFmtId="168" fontId="24" fillId="0" borderId="43" xfId="0" applyNumberFormat="1" applyFont="1" applyBorder="1" applyProtection="1"/>
    <xf numFmtId="165" fontId="9" fillId="0" borderId="0" xfId="0" applyNumberFormat="1" applyFont="1" applyAlignment="1"/>
    <xf numFmtId="0" fontId="0" fillId="0" borderId="43" xfId="0" applyBorder="1"/>
    <xf numFmtId="0" fontId="56" fillId="12" borderId="0" xfId="0" applyFont="1" applyFill="1"/>
    <xf numFmtId="0" fontId="0" fillId="13" borderId="0" xfId="0" applyFill="1"/>
    <xf numFmtId="167" fontId="0" fillId="13" borderId="0" xfId="2" applyNumberFormat="1" applyFont="1" applyFill="1"/>
    <xf numFmtId="0" fontId="17" fillId="5" borderId="0" xfId="5" applyFont="1" applyFill="1" applyAlignment="1">
      <alignment horizontal="center" vertical="center" wrapText="1"/>
    </xf>
    <xf numFmtId="0" fontId="16" fillId="5" borderId="0" xfId="5" applyFont="1" applyFill="1" applyAlignment="1">
      <alignment horizontal="center" vertical="center"/>
    </xf>
    <xf numFmtId="0" fontId="2" fillId="0" borderId="27" xfId="5" applyBorder="1" applyAlignment="1">
      <alignment horizontal="center" wrapText="1"/>
    </xf>
    <xf numFmtId="0" fontId="2" fillId="0" borderId="25" xfId="5" applyBorder="1" applyAlignment="1">
      <alignment horizontal="center" wrapText="1"/>
    </xf>
    <xf numFmtId="0" fontId="11" fillId="0" borderId="0" xfId="5" applyFont="1" applyAlignment="1">
      <alignment horizontal="left" vertical="center" wrapText="1"/>
    </xf>
    <xf numFmtId="0" fontId="2" fillId="0" borderId="29" xfId="5" applyBorder="1" applyAlignment="1">
      <alignment horizontal="center"/>
    </xf>
    <xf numFmtId="0" fontId="2" fillId="0" borderId="29" xfId="5" applyBorder="1" applyAlignment="1">
      <alignment horizontal="center" wrapText="1"/>
    </xf>
    <xf numFmtId="0" fontId="2" fillId="0" borderId="4" xfId="5" applyBorder="1" applyAlignment="1">
      <alignment horizontal="center" wrapText="1"/>
    </xf>
    <xf numFmtId="0" fontId="2" fillId="0" borderId="28" xfId="5" applyBorder="1" applyAlignment="1">
      <alignment horizontal="center" wrapText="1"/>
    </xf>
    <xf numFmtId="0" fontId="2" fillId="0" borderId="16" xfId="5" applyBorder="1" applyAlignment="1">
      <alignment horizontal="center" wrapText="1"/>
    </xf>
    <xf numFmtId="0" fontId="2" fillId="0" borderId="30" xfId="5" applyBorder="1" applyAlignment="1">
      <alignment horizontal="center" wrapText="1"/>
    </xf>
    <xf numFmtId="0" fontId="2" fillId="0" borderId="26" xfId="5" applyBorder="1" applyAlignment="1">
      <alignment horizontal="center" wrapText="1"/>
    </xf>
    <xf numFmtId="165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7" fillId="0" borderId="0" xfId="7" applyFont="1" applyBorder="1" applyAlignment="1">
      <alignment horizontal="center"/>
    </xf>
    <xf numFmtId="0" fontId="48" fillId="0" borderId="0" xfId="7" applyFont="1" applyBorder="1" applyAlignment="1">
      <alignment horizontal="center" vertical="top" wrapText="1"/>
    </xf>
    <xf numFmtId="0" fontId="48" fillId="0" borderId="0" xfId="7" applyFont="1" applyBorder="1" applyAlignment="1">
      <alignment horizontal="center" vertical="top"/>
    </xf>
    <xf numFmtId="0" fontId="33" fillId="0" borderId="0" xfId="0" applyFont="1" applyAlignment="1">
      <alignment horizontal="left" vertical="center" wrapText="1" indent="1"/>
    </xf>
  </cellXfs>
  <cellStyles count="11">
    <cellStyle name="Euro" xfId="1" xr:uid="{00000000-0005-0000-0000-000000000000}"/>
    <cellStyle name="Prozent" xfId="2" builtinId="5"/>
    <cellStyle name="Standard" xfId="0" builtinId="0" customBuiltin="1"/>
    <cellStyle name="Standard 2" xfId="5" xr:uid="{00000000-0005-0000-0000-000007000000}"/>
    <cellStyle name="Standard 3" xfId="7" xr:uid="{00000000-0005-0000-0000-000008000000}"/>
    <cellStyle name="Überschrift" xfId="3" builtinId="15" customBuiltin="1"/>
    <cellStyle name="Überschrift 1" xfId="8" builtinId="16"/>
    <cellStyle name="Überschrift 2" xfId="9" builtinId="17"/>
    <cellStyle name="Währung" xfId="10" builtinId="4"/>
    <cellStyle name="Währung 2" xfId="6" xr:uid="{00000000-0005-0000-0000-00000C000000}"/>
    <cellStyle name="Währung_Rabatt für A-Kunden" xfId="4" xr:uid="{00000000-0005-0000-0000-00000D000000}"/>
  </cellStyles>
  <dxfs count="43">
    <dxf>
      <fill>
        <patternFill>
          <bgColor rgb="FFCCFF99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C2E49C"/>
        </patternFill>
      </fill>
    </dxf>
    <dxf>
      <fill>
        <patternFill>
          <bgColor rgb="FFC0E399"/>
        </patternFill>
      </fill>
    </dxf>
    <dxf>
      <fill>
        <patternFill>
          <bgColor rgb="FFC0E399"/>
        </patternFill>
      </fill>
    </dxf>
    <dxf>
      <fill>
        <patternFill>
          <bgColor rgb="FFBCE29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2E49C"/>
        </patternFill>
      </fill>
    </dxf>
    <dxf>
      <fill>
        <patternFill>
          <bgColor rgb="FFC0E399"/>
        </patternFill>
      </fill>
    </dxf>
    <dxf>
      <fill>
        <patternFill>
          <bgColor rgb="FFC0E399"/>
        </patternFill>
      </fill>
    </dxf>
    <dxf>
      <fill>
        <patternFill>
          <bgColor rgb="FFBCE29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colors>
    <mruColors>
      <color rgb="FFFFFFCC"/>
      <color rgb="FFCC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 (5)'!$F$5</c:f>
              <c:strCache>
                <c:ptCount val="1"/>
                <c:pt idx="0">
                  <c:v>Summen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1E-41ED-99E1-0E1B9B7856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1E-41ED-99E1-0E1B9B7856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1E-41ED-99E1-0E1B9B7856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1E-41ED-99E1-0E1B9B7856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1E-41ED-99E1-0E1B9B7856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 (5)'!$A$6:$A$10</c:f>
              <c:strCache>
                <c:ptCount val="5"/>
                <c:pt idx="0">
                  <c:v>Schorn</c:v>
                </c:pt>
                <c:pt idx="1">
                  <c:v>Huber</c:v>
                </c:pt>
                <c:pt idx="2">
                  <c:v>Maier</c:v>
                </c:pt>
                <c:pt idx="3">
                  <c:v>Holzer</c:v>
                </c:pt>
                <c:pt idx="4">
                  <c:v>Bauer</c:v>
                </c:pt>
              </c:strCache>
            </c:strRef>
          </c:cat>
          <c:val>
            <c:numRef>
              <c:f>'B (5)'!$F$6:$F$10</c:f>
              <c:numCache>
                <c:formatCode>#\ ##0.00\ "€"</c:formatCode>
                <c:ptCount val="5"/>
                <c:pt idx="0">
                  <c:v>98272</c:v>
                </c:pt>
                <c:pt idx="1">
                  <c:v>148817.12</c:v>
                </c:pt>
                <c:pt idx="2">
                  <c:v>153738.34</c:v>
                </c:pt>
                <c:pt idx="3">
                  <c:v>199656.4</c:v>
                </c:pt>
                <c:pt idx="4">
                  <c:v>188398.66999999998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0-4E15-8CB5-4DCAEC946F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 (1)'!$B$2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 (1)'!$A$3:$A$24</c:f>
              <c:numCache>
                <c:formatCode>General</c:formatCode>
                <c:ptCount val="22"/>
                <c:pt idx="0">
                  <c:v>-4</c:v>
                </c:pt>
                <c:pt idx="1">
                  <c:v>-3.6</c:v>
                </c:pt>
                <c:pt idx="2">
                  <c:v>-3.2</c:v>
                </c:pt>
                <c:pt idx="3">
                  <c:v>-2.8</c:v>
                </c:pt>
                <c:pt idx="4">
                  <c:v>-2.4</c:v>
                </c:pt>
                <c:pt idx="5">
                  <c:v>-2</c:v>
                </c:pt>
                <c:pt idx="6">
                  <c:v>-1.6</c:v>
                </c:pt>
                <c:pt idx="7">
                  <c:v>-1.2</c:v>
                </c:pt>
                <c:pt idx="8">
                  <c:v>-0.8</c:v>
                </c:pt>
                <c:pt idx="9">
                  <c:v>-0.4</c:v>
                </c:pt>
                <c:pt idx="10">
                  <c:v>0</c:v>
                </c:pt>
                <c:pt idx="11">
                  <c:v>0.4</c:v>
                </c:pt>
                <c:pt idx="12">
                  <c:v>0.8</c:v>
                </c:pt>
                <c:pt idx="13">
                  <c:v>1.2</c:v>
                </c:pt>
                <c:pt idx="14">
                  <c:v>1.6</c:v>
                </c:pt>
                <c:pt idx="15">
                  <c:v>2</c:v>
                </c:pt>
                <c:pt idx="16">
                  <c:v>2.4</c:v>
                </c:pt>
                <c:pt idx="17">
                  <c:v>2.8</c:v>
                </c:pt>
                <c:pt idx="18">
                  <c:v>3.2</c:v>
                </c:pt>
                <c:pt idx="19">
                  <c:v>3.6</c:v>
                </c:pt>
                <c:pt idx="20">
                  <c:v>4</c:v>
                </c:pt>
                <c:pt idx="21">
                  <c:v>4.4000000000000004</c:v>
                </c:pt>
              </c:numCache>
            </c:numRef>
          </c:xVal>
          <c:yVal>
            <c:numRef>
              <c:f>'C (1)'!$B$3:$B$24</c:f>
              <c:numCache>
                <c:formatCode>General</c:formatCode>
                <c:ptCount val="22"/>
                <c:pt idx="0">
                  <c:v>0.7568024953079282</c:v>
                </c:pt>
                <c:pt idx="1">
                  <c:v>0.44252044329485246</c:v>
                </c:pt>
                <c:pt idx="2">
                  <c:v>5.8374143427580086E-2</c:v>
                </c:pt>
                <c:pt idx="3">
                  <c:v>-0.33498815015590511</c:v>
                </c:pt>
                <c:pt idx="4">
                  <c:v>-0.67546318055115095</c:v>
                </c:pt>
                <c:pt idx="5">
                  <c:v>-0.90929742682568171</c:v>
                </c:pt>
                <c:pt idx="6">
                  <c:v>-0.99957360304150511</c:v>
                </c:pt>
                <c:pt idx="7">
                  <c:v>-0.93203908596722629</c:v>
                </c:pt>
                <c:pt idx="8">
                  <c:v>-0.71735609089952279</c:v>
                </c:pt>
                <c:pt idx="9">
                  <c:v>-0.38941834230865052</c:v>
                </c:pt>
                <c:pt idx="10">
                  <c:v>0</c:v>
                </c:pt>
                <c:pt idx="11">
                  <c:v>0.38941834230865052</c:v>
                </c:pt>
                <c:pt idx="12">
                  <c:v>0.71735609089952279</c:v>
                </c:pt>
                <c:pt idx="13">
                  <c:v>0.93203908596722629</c:v>
                </c:pt>
                <c:pt idx="14">
                  <c:v>0.99957360304150511</c:v>
                </c:pt>
                <c:pt idx="15">
                  <c:v>0.90929742682568171</c:v>
                </c:pt>
                <c:pt idx="16">
                  <c:v>0.67546318055115095</c:v>
                </c:pt>
                <c:pt idx="17">
                  <c:v>0.33498815015590511</c:v>
                </c:pt>
                <c:pt idx="18">
                  <c:v>-5.8374143427580086E-2</c:v>
                </c:pt>
                <c:pt idx="19">
                  <c:v>-0.44252044329485246</c:v>
                </c:pt>
                <c:pt idx="20">
                  <c:v>-0.7568024953079282</c:v>
                </c:pt>
                <c:pt idx="21">
                  <c:v>-0.95160207388951601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71-49D6-B774-9449BDF88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929535"/>
        <c:axId val="714930367"/>
      </c:scatterChart>
      <c:valAx>
        <c:axId val="714929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4930367"/>
        <c:crosses val="autoZero"/>
        <c:crossBetween val="midCat"/>
      </c:valAx>
      <c:valAx>
        <c:axId val="714930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4929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Verschieben!$B$4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Verschieben!$A$5:$A$16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Verschieben!$B$5:$B$16</c:f>
              <c:numCache>
                <c:formatCode>General</c:formatCode>
                <c:ptCount val="12"/>
                <c:pt idx="0">
                  <c:v>236524</c:v>
                </c:pt>
                <c:pt idx="1">
                  <c:v>353319</c:v>
                </c:pt>
                <c:pt idx="2">
                  <c:v>591359</c:v>
                </c:pt>
                <c:pt idx="3">
                  <c:v>720544</c:v>
                </c:pt>
                <c:pt idx="4">
                  <c:v>674346</c:v>
                </c:pt>
                <c:pt idx="5">
                  <c:v>1153100</c:v>
                </c:pt>
                <c:pt idx="6">
                  <c:v>1067823</c:v>
                </c:pt>
                <c:pt idx="7">
                  <c:v>1021291</c:v>
                </c:pt>
                <c:pt idx="8">
                  <c:v>884717</c:v>
                </c:pt>
                <c:pt idx="9">
                  <c:v>744921</c:v>
                </c:pt>
                <c:pt idx="10">
                  <c:v>462889</c:v>
                </c:pt>
                <c:pt idx="11">
                  <c:v>323279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F-4A6C-B8FD-882A3D7DBA13}"/>
            </c:ext>
          </c:extLst>
        </c:ser>
        <c:ser>
          <c:idx val="1"/>
          <c:order val="1"/>
          <c:tx>
            <c:strRef>
              <c:f>Verschieben!$C$4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Verschieben!$A$5:$A$16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Verschieben!$C$5:$C$16</c:f>
              <c:numCache>
                <c:formatCode>General</c:formatCode>
                <c:ptCount val="12"/>
                <c:pt idx="0">
                  <c:v>330336</c:v>
                </c:pt>
                <c:pt idx="1">
                  <c:v>362085</c:v>
                </c:pt>
                <c:pt idx="2">
                  <c:v>500802</c:v>
                </c:pt>
                <c:pt idx="3">
                  <c:v>866266</c:v>
                </c:pt>
                <c:pt idx="4">
                  <c:v>980881</c:v>
                </c:pt>
                <c:pt idx="5">
                  <c:v>1085722</c:v>
                </c:pt>
                <c:pt idx="6">
                  <c:v>1252108</c:v>
                </c:pt>
                <c:pt idx="7">
                  <c:v>1252108</c:v>
                </c:pt>
                <c:pt idx="8">
                  <c:v>1088165</c:v>
                </c:pt>
                <c:pt idx="9">
                  <c:v>746105</c:v>
                </c:pt>
                <c:pt idx="10">
                  <c:v>548999</c:v>
                </c:pt>
                <c:pt idx="11">
                  <c:v>364227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F-4A6C-B8FD-882A3D7DBA13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7877391"/>
        <c:axId val="2116193759"/>
      </c:barChart>
      <c:catAx>
        <c:axId val="32787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16193759"/>
        <c:crosses val="autoZero"/>
        <c:auto val="1"/>
        <c:lblAlgn val="ctr"/>
        <c:lblOffset val="100"/>
        <c:noMultiLvlLbl val="0"/>
      </c:catAx>
      <c:valAx>
        <c:axId val="2116193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7877391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0.37312946203294878"/>
          <c:y val="0.94628727777719734"/>
          <c:w val="0.11207053535140545"/>
          <c:h val="4.7077022027004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0</xdr:row>
      <xdr:rowOff>228600</xdr:rowOff>
    </xdr:from>
    <xdr:to>
      <xdr:col>7</xdr:col>
      <xdr:colOff>117071</xdr:colOff>
      <xdr:row>0</xdr:row>
      <xdr:rowOff>669519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57D1AE7-3CE7-49CD-BEB5-4D9561460A0F}"/>
            </a:ext>
          </a:extLst>
        </xdr:cNvPr>
        <xdr:cNvSpPr txBox="1">
          <a:spLocks noChangeArrowheads="1"/>
        </xdr:cNvSpPr>
      </xdr:nvSpPr>
      <xdr:spPr bwMode="auto">
        <a:xfrm>
          <a:off x="112395" y="228600"/>
          <a:ext cx="6138776" cy="44091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Blende die Gitternetzlinien ein!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0</xdr:row>
      <xdr:rowOff>228600</xdr:rowOff>
    </xdr:from>
    <xdr:to>
      <xdr:col>5</xdr:col>
      <xdr:colOff>485775</xdr:colOff>
      <xdr:row>0</xdr:row>
      <xdr:rowOff>665709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B875EAE-78A2-4F0D-B351-CEE27D816C0B}"/>
            </a:ext>
          </a:extLst>
        </xdr:cNvPr>
        <xdr:cNvSpPr txBox="1">
          <a:spLocks noChangeArrowheads="1"/>
        </xdr:cNvSpPr>
      </xdr:nvSpPr>
      <xdr:spPr bwMode="auto">
        <a:xfrm>
          <a:off x="112395" y="228600"/>
          <a:ext cx="4926330" cy="43710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Berechne in </a:t>
          </a: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C6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den Rabatt für den Kunden Gruber mit der Formel </a:t>
          </a:r>
          <a:r>
            <a:rPr kumimoji="0" lang="de-DE" sz="11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B6 mal B14.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0</xdr:row>
      <xdr:rowOff>228600</xdr:rowOff>
    </xdr:from>
    <xdr:to>
      <xdr:col>5</xdr:col>
      <xdr:colOff>485775</xdr:colOff>
      <xdr:row>0</xdr:row>
      <xdr:rowOff>665709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532DA6E-8150-4C06-B2A1-31CB5D9C3BBD}"/>
            </a:ext>
          </a:extLst>
        </xdr:cNvPr>
        <xdr:cNvSpPr txBox="1">
          <a:spLocks noChangeArrowheads="1"/>
        </xdr:cNvSpPr>
      </xdr:nvSpPr>
      <xdr:spPr bwMode="auto">
        <a:xfrm>
          <a:off x="112395" y="228600"/>
          <a:ext cx="4924425" cy="44091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Verändere die Formel so, dass diese nach unten kopiert werden kann. Kopiere diese nach unten.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0</xdr:row>
      <xdr:rowOff>228600</xdr:rowOff>
    </xdr:from>
    <xdr:to>
      <xdr:col>5</xdr:col>
      <xdr:colOff>485775</xdr:colOff>
      <xdr:row>0</xdr:row>
      <xdr:rowOff>665709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F9F5C6A-B41E-4F86-8804-BA44F678B624}"/>
            </a:ext>
          </a:extLst>
        </xdr:cNvPr>
        <xdr:cNvSpPr txBox="1">
          <a:spLocks noChangeArrowheads="1"/>
        </xdr:cNvSpPr>
      </xdr:nvSpPr>
      <xdr:spPr bwMode="auto">
        <a:xfrm>
          <a:off x="112395" y="228600"/>
          <a:ext cx="4924425" cy="44091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Berechne den Verkaufspreis2 mit der Formel </a:t>
          </a: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B6 minus C6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. Kopiere die Formel nach unten.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119359</xdr:colOff>
      <xdr:row>1</xdr:row>
      <xdr:rowOff>147276</xdr:rowOff>
    </xdr:from>
    <xdr:ext cx="2429393" cy="1776682"/>
    <xdr:pic>
      <xdr:nvPicPr>
        <xdr:cNvPr id="2" name="Grafik 1" descr="C:\Users\user\AppData\Local\Microsoft\Windows\Temporary Internet Files\Content.IE5\5JUNCJ2S\MP900386748[1]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8144" y="147276"/>
          <a:ext cx="2429393" cy="1776682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142875</xdr:colOff>
      <xdr:row>0</xdr:row>
      <xdr:rowOff>238125</xdr:rowOff>
    </xdr:from>
    <xdr:to>
      <xdr:col>5</xdr:col>
      <xdr:colOff>621030</xdr:colOff>
      <xdr:row>0</xdr:row>
      <xdr:rowOff>679044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A71DE3D-9380-4BC1-95E7-5E77BFA4C6D5}"/>
            </a:ext>
          </a:extLst>
        </xdr:cNvPr>
        <xdr:cNvSpPr txBox="1">
          <a:spLocks noChangeArrowheads="1"/>
        </xdr:cNvSpPr>
      </xdr:nvSpPr>
      <xdr:spPr bwMode="auto">
        <a:xfrm>
          <a:off x="371475" y="238125"/>
          <a:ext cx="4926330" cy="44091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Berechne in den gelben Feldern nach Anweisung.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119359</xdr:colOff>
      <xdr:row>1</xdr:row>
      <xdr:rowOff>147276</xdr:rowOff>
    </xdr:from>
    <xdr:ext cx="2429393" cy="1776682"/>
    <xdr:pic>
      <xdr:nvPicPr>
        <xdr:cNvPr id="2" name="Grafik 1" descr="C:\Users\user\AppData\Local\Microsoft\Windows\Temporary Internet Files\Content.IE5\5JUNCJ2S\MP900386748[1].jpg">
          <a:extLst>
            <a:ext uri="{FF2B5EF4-FFF2-40B4-BE49-F238E27FC236}">
              <a16:creationId xmlns:a16="http://schemas.microsoft.com/office/drawing/2014/main" id="{CE6CA36C-74FC-4805-BEA6-67B12B143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5939" y="1202646"/>
          <a:ext cx="2429393" cy="1776682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142875</xdr:colOff>
      <xdr:row>0</xdr:row>
      <xdr:rowOff>238125</xdr:rowOff>
    </xdr:from>
    <xdr:to>
      <xdr:col>5</xdr:col>
      <xdr:colOff>621030</xdr:colOff>
      <xdr:row>0</xdr:row>
      <xdr:rowOff>679044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4EECCAC-687C-4641-9820-1E4249748974}"/>
            </a:ext>
          </a:extLst>
        </xdr:cNvPr>
        <xdr:cNvSpPr txBox="1">
          <a:spLocks noChangeArrowheads="1"/>
        </xdr:cNvSpPr>
      </xdr:nvSpPr>
      <xdr:spPr bwMode="auto">
        <a:xfrm>
          <a:off x="369570" y="240030"/>
          <a:ext cx="4932045" cy="43710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Lösungsvorschlag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</xdr:colOff>
      <xdr:row>0</xdr:row>
      <xdr:rowOff>133353</xdr:rowOff>
    </xdr:from>
    <xdr:to>
      <xdr:col>7</xdr:col>
      <xdr:colOff>174047</xdr:colOff>
      <xdr:row>0</xdr:row>
      <xdr:rowOff>438151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1567BB5-D68B-4326-A669-315457D6CF59}"/>
            </a:ext>
          </a:extLst>
        </xdr:cNvPr>
        <xdr:cNvSpPr txBox="1">
          <a:spLocks noChangeArrowheads="1"/>
        </xdr:cNvSpPr>
      </xdr:nvSpPr>
      <xdr:spPr bwMode="auto">
        <a:xfrm>
          <a:off x="215265" y="133353"/>
          <a:ext cx="5464232" cy="304798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Schattiere die Zellen A5 bis F5 mit hellgrüne Farbe.</a:t>
          </a:r>
        </a:p>
        <a:p>
          <a:pPr marL="171450" indent="-171450" algn="l" rtl="0">
            <a:buFont typeface="Arial" panose="020B0604020202020204" pitchFamily="34" charset="0"/>
            <a:buChar char="•"/>
            <a:defRPr sz="1000"/>
          </a:pPr>
          <a:endParaRPr lang="de-DE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</xdr:colOff>
      <xdr:row>0</xdr:row>
      <xdr:rowOff>133352</xdr:rowOff>
    </xdr:from>
    <xdr:to>
      <xdr:col>7</xdr:col>
      <xdr:colOff>174047</xdr:colOff>
      <xdr:row>0</xdr:row>
      <xdr:rowOff>447675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5C27ECF-6858-4F5D-A90C-80502281B1F5}"/>
            </a:ext>
          </a:extLst>
        </xdr:cNvPr>
        <xdr:cNvSpPr txBox="1">
          <a:spLocks noChangeArrowheads="1"/>
        </xdr:cNvSpPr>
      </xdr:nvSpPr>
      <xdr:spPr bwMode="auto">
        <a:xfrm>
          <a:off x="215265" y="133352"/>
          <a:ext cx="5464232" cy="314323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Verwende für dieSpalten A bis F die optimale Breite.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</xdr:colOff>
      <xdr:row>0</xdr:row>
      <xdr:rowOff>133352</xdr:rowOff>
    </xdr:from>
    <xdr:to>
      <xdr:col>7</xdr:col>
      <xdr:colOff>174047</xdr:colOff>
      <xdr:row>0</xdr:row>
      <xdr:rowOff>447675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464E347-A510-4FEC-8448-C8A099A3D779}"/>
            </a:ext>
          </a:extLst>
        </xdr:cNvPr>
        <xdr:cNvSpPr txBox="1">
          <a:spLocks noChangeArrowheads="1"/>
        </xdr:cNvSpPr>
      </xdr:nvSpPr>
      <xdr:spPr bwMode="auto">
        <a:xfrm>
          <a:off x="211455" y="129542"/>
          <a:ext cx="5464232" cy="316228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Verändere die Breite der Spalte G auf 9,2.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</xdr:colOff>
      <xdr:row>0</xdr:row>
      <xdr:rowOff>133352</xdr:rowOff>
    </xdr:from>
    <xdr:to>
      <xdr:col>7</xdr:col>
      <xdr:colOff>174047</xdr:colOff>
      <xdr:row>0</xdr:row>
      <xdr:rowOff>447675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EFB8CDC-BD11-490A-A514-6F9E9923BB53}"/>
            </a:ext>
          </a:extLst>
        </xdr:cNvPr>
        <xdr:cNvSpPr txBox="1">
          <a:spLocks noChangeArrowheads="1"/>
        </xdr:cNvSpPr>
      </xdr:nvSpPr>
      <xdr:spPr bwMode="auto">
        <a:xfrm>
          <a:off x="211455" y="129542"/>
          <a:ext cx="4426007" cy="316228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Weise der Zelle G5 einen Textumbruch zu.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</xdr:colOff>
      <xdr:row>0</xdr:row>
      <xdr:rowOff>133352</xdr:rowOff>
    </xdr:from>
    <xdr:to>
      <xdr:col>7</xdr:col>
      <xdr:colOff>174047</xdr:colOff>
      <xdr:row>0</xdr:row>
      <xdr:rowOff>447675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AB2803A-15F0-45B4-913D-641674782F7A}"/>
            </a:ext>
          </a:extLst>
        </xdr:cNvPr>
        <xdr:cNvSpPr txBox="1">
          <a:spLocks noChangeArrowheads="1"/>
        </xdr:cNvSpPr>
      </xdr:nvSpPr>
      <xdr:spPr bwMode="auto">
        <a:xfrm>
          <a:off x="211455" y="129542"/>
          <a:ext cx="4683182" cy="316228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Ersetze den Zunamen </a:t>
          </a:r>
          <a:r>
            <a:rPr kumimoji="0" lang="de-DE" sz="11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Geiger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durch </a:t>
          </a:r>
          <a:r>
            <a:rPr kumimoji="0" lang="de-DE" sz="1100" b="1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Bauer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207645</xdr:colOff>
      <xdr:row>0</xdr:row>
      <xdr:rowOff>83822</xdr:rowOff>
    </xdr:from>
    <xdr:to>
      <xdr:col>7</xdr:col>
      <xdr:colOff>174047</xdr:colOff>
      <xdr:row>0</xdr:row>
      <xdr:rowOff>752475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4F04CD9-E75C-4319-9DA6-41406E30EE26}"/>
            </a:ext>
          </a:extLst>
        </xdr:cNvPr>
        <xdr:cNvSpPr txBox="1">
          <a:spLocks noChangeArrowheads="1"/>
        </xdr:cNvSpPr>
      </xdr:nvSpPr>
      <xdr:spPr bwMode="auto">
        <a:xfrm>
          <a:off x="207645" y="83822"/>
          <a:ext cx="4690802" cy="668653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Wende in F161 und F162 die Funktionen für Anzahl bzw. Mittelwert der Zellen F6 bis F159 an. </a:t>
          </a:r>
          <a:b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</a:b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Formatiere die Zelle mit dem Mittelwert ohne Dezimalstellen.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87632</xdr:rowOff>
    </xdr:from>
    <xdr:to>
      <xdr:col>7</xdr:col>
      <xdr:colOff>174047</xdr:colOff>
      <xdr:row>0</xdr:row>
      <xdr:rowOff>933450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4927975-C88F-46A7-A4D5-8F8A21ED9F4C}"/>
            </a:ext>
          </a:extLst>
        </xdr:cNvPr>
        <xdr:cNvSpPr txBox="1">
          <a:spLocks noChangeArrowheads="1"/>
        </xdr:cNvSpPr>
      </xdr:nvSpPr>
      <xdr:spPr bwMode="auto">
        <a:xfrm>
          <a:off x="190500" y="87632"/>
          <a:ext cx="4707947" cy="845818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Wende in G5 eine Funktion an, die folgendes bewirkt:</a:t>
          </a:r>
          <a:b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</a:b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WENN die Höhe der Spende größer als Null ist, dann soll </a:t>
          </a:r>
          <a:b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</a:b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das Ergebnis der Text </a:t>
          </a: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JA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, sonst </a:t>
          </a: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---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 (= drei Minus) angezeigt werden. </a:t>
          </a:r>
          <a:b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</a:b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Kopiere diese Funktion in die entsprechenden Zellen darunter.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57151</xdr:rowOff>
    </xdr:from>
    <xdr:to>
      <xdr:col>7</xdr:col>
      <xdr:colOff>193097</xdr:colOff>
      <xdr:row>0</xdr:row>
      <xdr:rowOff>723901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E79FC07-E7EA-4BFF-9CFD-84531C82E14E}"/>
            </a:ext>
          </a:extLst>
        </xdr:cNvPr>
        <xdr:cNvSpPr txBox="1">
          <a:spLocks noChangeArrowheads="1"/>
        </xdr:cNvSpPr>
      </xdr:nvSpPr>
      <xdr:spPr bwMode="auto">
        <a:xfrm>
          <a:off x="209550" y="57151"/>
          <a:ext cx="4707947" cy="6667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Füge über der Zeile 8 eine neue Zeile ein. </a:t>
          </a:r>
          <a:b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</a:b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Schreibe folgende Daten in die Zeile: </a:t>
          </a:r>
          <a:b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</a:b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Ober, Josef, Domweg 4, 1018, Wien, 70.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194310</xdr:rowOff>
    </xdr:from>
    <xdr:to>
      <xdr:col>7</xdr:col>
      <xdr:colOff>208337</xdr:colOff>
      <xdr:row>0</xdr:row>
      <xdr:rowOff>447676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AFEF9F2-0CF5-40BF-8653-D0B12F52F8DC}"/>
            </a:ext>
          </a:extLst>
        </xdr:cNvPr>
        <xdr:cNvSpPr txBox="1">
          <a:spLocks noChangeArrowheads="1"/>
        </xdr:cNvSpPr>
      </xdr:nvSpPr>
      <xdr:spPr bwMode="auto">
        <a:xfrm>
          <a:off x="228600" y="194310"/>
          <a:ext cx="4704137" cy="25336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Fixiere die Zeile 5 in der Tabelle!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194309</xdr:rowOff>
    </xdr:from>
    <xdr:to>
      <xdr:col>7</xdr:col>
      <xdr:colOff>212147</xdr:colOff>
      <xdr:row>0</xdr:row>
      <xdr:rowOff>666750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7ACDAD7-8816-45DD-A787-4C315333DE20}"/>
            </a:ext>
          </a:extLst>
        </xdr:cNvPr>
        <xdr:cNvSpPr txBox="1">
          <a:spLocks noChangeArrowheads="1"/>
        </xdr:cNvSpPr>
      </xdr:nvSpPr>
      <xdr:spPr bwMode="auto">
        <a:xfrm>
          <a:off x="228600" y="194309"/>
          <a:ext cx="4707947" cy="472441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Erstelle einen Druckbereich (Drucktitel): A5:G15. Kontrolliere mit Datei &gt; Drucken, ob nur der ausgewählte Bereich ausgedruckt wird.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194309</xdr:rowOff>
    </xdr:from>
    <xdr:to>
      <xdr:col>6</xdr:col>
      <xdr:colOff>495301</xdr:colOff>
      <xdr:row>0</xdr:row>
      <xdr:rowOff>662940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727D3E7-1693-42FB-A9B6-1CA5570C87F3}"/>
            </a:ext>
          </a:extLst>
        </xdr:cNvPr>
        <xdr:cNvSpPr txBox="1">
          <a:spLocks noChangeArrowheads="1"/>
        </xdr:cNvSpPr>
      </xdr:nvSpPr>
      <xdr:spPr bwMode="auto">
        <a:xfrm>
          <a:off x="228601" y="194309"/>
          <a:ext cx="4305300" cy="468631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Ändere im Seitenlayout die Einstellungen so, dass das Tabellenblatt auf zwei Seiten ausgedruckt wird.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89534</xdr:rowOff>
    </xdr:from>
    <xdr:to>
      <xdr:col>6</xdr:col>
      <xdr:colOff>495301</xdr:colOff>
      <xdr:row>0</xdr:row>
      <xdr:rowOff>710565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02213B5-EA62-449C-8995-528AC1A8C86B}"/>
            </a:ext>
          </a:extLst>
        </xdr:cNvPr>
        <xdr:cNvSpPr txBox="1">
          <a:spLocks noChangeArrowheads="1"/>
        </xdr:cNvSpPr>
      </xdr:nvSpPr>
      <xdr:spPr bwMode="auto">
        <a:xfrm>
          <a:off x="228601" y="89534"/>
          <a:ext cx="4305300" cy="621031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 Ändere im Seitenlayout die Einstellungen so, dass die Gitternetzlinien mitausgedruckt werden. Kortolliere </a:t>
          </a:r>
          <a:r>
            <a:rPr kumimoji="0" lang="de-DE" sz="11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mit </a:t>
          </a:r>
          <a:r>
            <a:rPr kumimoji="0" lang="de-DE" sz="1100" b="0" i="1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Datei &gt; Drucken</a:t>
          </a:r>
          <a:r>
            <a:rPr kumimoji="0" lang="de-DE" sz="11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, ob die Gitternetzlinien angezeigt werden.</a:t>
          </a:r>
          <a:endParaRPr kumimoji="0" lang="de-DE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Arial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123825</xdr:rowOff>
    </xdr:from>
    <xdr:to>
      <xdr:col>7</xdr:col>
      <xdr:colOff>63904</xdr:colOff>
      <xdr:row>0</xdr:row>
      <xdr:rowOff>634713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D41954A1-7795-4529-9A59-38AEA3134E48}"/>
            </a:ext>
          </a:extLst>
        </xdr:cNvPr>
        <xdr:cNvSpPr txBox="1">
          <a:spLocks noChangeArrowheads="1"/>
        </xdr:cNvSpPr>
      </xdr:nvSpPr>
      <xdr:spPr bwMode="auto">
        <a:xfrm>
          <a:off x="102870" y="125730"/>
          <a:ext cx="5967499" cy="505173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In der Spalte G wurden die  Anteile der Personen berechnet. </a:t>
          </a:r>
          <a:b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Was ist an diesen Formeln falsch? Stelle diese richtig!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0</xdr:row>
      <xdr:rowOff>125730</xdr:rowOff>
    </xdr:from>
    <xdr:to>
      <xdr:col>7</xdr:col>
      <xdr:colOff>60094</xdr:colOff>
      <xdr:row>0</xdr:row>
      <xdr:rowOff>504825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1C38BBF6-8E8C-40E3-B069-8806786DEE70}"/>
            </a:ext>
          </a:extLst>
        </xdr:cNvPr>
        <xdr:cNvSpPr txBox="1">
          <a:spLocks noChangeArrowheads="1"/>
        </xdr:cNvSpPr>
      </xdr:nvSpPr>
      <xdr:spPr bwMode="auto">
        <a:xfrm>
          <a:off x="102870" y="125730"/>
          <a:ext cx="5967499" cy="37909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rtl="0"/>
          <a:r>
            <a:rPr lang="de-DE" sz="1100" b="0" i="0" baseline="0">
              <a:effectLst/>
              <a:latin typeface="+mn-lt"/>
              <a:ea typeface="+mn-ea"/>
              <a:cs typeface="+mn-cs"/>
            </a:rPr>
            <a:t>Richte die Überschrift </a:t>
          </a:r>
          <a:r>
            <a:rPr lang="de-DE" sz="1100" b="1" i="1" baseline="0">
              <a:effectLst/>
              <a:latin typeface="+mn-lt"/>
              <a:ea typeface="+mn-ea"/>
              <a:cs typeface="+mn-cs"/>
            </a:rPr>
            <a:t>Umsätze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 horizontal und vertikal zentriert aus.</a:t>
          </a:r>
          <a:endParaRPr lang="de-AT" sz="1100">
            <a:effectLst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0</xdr:row>
      <xdr:rowOff>125730</xdr:rowOff>
    </xdr:from>
    <xdr:to>
      <xdr:col>7</xdr:col>
      <xdr:colOff>60094</xdr:colOff>
      <xdr:row>0</xdr:row>
      <xdr:rowOff>504825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DA0A620-F56F-47A3-B034-6DA71DCC0535}"/>
            </a:ext>
          </a:extLst>
        </xdr:cNvPr>
        <xdr:cNvSpPr txBox="1">
          <a:spLocks noChangeArrowheads="1"/>
        </xdr:cNvSpPr>
      </xdr:nvSpPr>
      <xdr:spPr bwMode="auto">
        <a:xfrm>
          <a:off x="100965" y="129540"/>
          <a:ext cx="5965594" cy="37719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rtl="0"/>
          <a:r>
            <a:rPr lang="de-DE" sz="1100" b="0" i="0" baseline="0">
              <a:effectLst/>
              <a:latin typeface="+mn-lt"/>
              <a:ea typeface="+mn-ea"/>
              <a:cs typeface="+mn-cs"/>
            </a:rPr>
            <a:t>Ändere die Seitenausrichtung des Tabellenblattes auf Querformat.</a:t>
          </a:r>
          <a:endParaRPr lang="de-AT" sz="1100">
            <a:effectLst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</xdr:colOff>
      <xdr:row>0</xdr:row>
      <xdr:rowOff>137158</xdr:rowOff>
    </xdr:from>
    <xdr:to>
      <xdr:col>7</xdr:col>
      <xdr:colOff>56284</xdr:colOff>
      <xdr:row>0</xdr:row>
      <xdr:rowOff>1038225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7DB179E5-85D3-441F-AE31-C5EB8701F439}"/>
            </a:ext>
          </a:extLst>
        </xdr:cNvPr>
        <xdr:cNvSpPr txBox="1">
          <a:spLocks noChangeArrowheads="1"/>
        </xdr:cNvSpPr>
      </xdr:nvSpPr>
      <xdr:spPr bwMode="auto">
        <a:xfrm>
          <a:off x="93345" y="137158"/>
          <a:ext cx="5973214" cy="901067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243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Erstelle ein Kreisdiagramm über den Bereich von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A5 bis A10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und 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F5 bis F10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. Platziere die Legende unten.</a:t>
          </a:r>
          <a:b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</a:b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Füge als Datenbeschriftungen die Prozentwerte ein. Diese sollen sich </a:t>
          </a:r>
          <a:r>
            <a:rPr kumimoji="0" lang="de-DE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am Ende außerhalb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befinden.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550545</xdr:colOff>
      <xdr:row>0</xdr:row>
      <xdr:rowOff>251458</xdr:rowOff>
    </xdr:from>
    <xdr:to>
      <xdr:col>2</xdr:col>
      <xdr:colOff>434340</xdr:colOff>
      <xdr:row>0</xdr:row>
      <xdr:rowOff>750570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673F1C18-42B9-4E55-9AA6-395FCBDED11E}"/>
            </a:ext>
          </a:extLst>
        </xdr:cNvPr>
        <xdr:cNvSpPr txBox="1">
          <a:spLocks noChangeArrowheads="1"/>
        </xdr:cNvSpPr>
      </xdr:nvSpPr>
      <xdr:spPr bwMode="auto">
        <a:xfrm>
          <a:off x="550545" y="251458"/>
          <a:ext cx="1664970" cy="499112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243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Lösungsvorschlag</a:t>
          </a:r>
        </a:p>
      </xdr:txBody>
    </xdr:sp>
    <xdr:clientData/>
  </xdr:twoCellAnchor>
  <xdr:twoCellAnchor>
    <xdr:from>
      <xdr:col>0</xdr:col>
      <xdr:colOff>350520</xdr:colOff>
      <xdr:row>15</xdr:row>
      <xdr:rowOff>28575</xdr:rowOff>
    </xdr:from>
    <xdr:to>
      <xdr:col>5</xdr:col>
      <xdr:colOff>678180</xdr:colOff>
      <xdr:row>31</xdr:row>
      <xdr:rowOff>28575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4473F22-75B1-4274-B2DC-6F824F4B5D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656704</xdr:colOff>
      <xdr:row>1</xdr:row>
      <xdr:rowOff>8311</xdr:rowOff>
    </xdr:from>
    <xdr:to>
      <xdr:col>12</xdr:col>
      <xdr:colOff>349134</xdr:colOff>
      <xdr:row>24</xdr:row>
      <xdr:rowOff>16625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346057</xdr:colOff>
      <xdr:row>4</xdr:row>
      <xdr:rowOff>112846</xdr:rowOff>
    </xdr:from>
    <xdr:to>
      <xdr:col>13</xdr:col>
      <xdr:colOff>920416</xdr:colOff>
      <xdr:row>26</xdr:row>
      <xdr:rowOff>157614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75D15EAC-8D65-4406-94B3-42931328B3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232513</xdr:colOff>
      <xdr:row>13</xdr:row>
      <xdr:rowOff>844</xdr:rowOff>
    </xdr:from>
    <xdr:ext cx="8753807" cy="804644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65DC00C9-8B59-4490-B5E9-A93A5E2F571B}"/>
            </a:ext>
          </a:extLst>
        </xdr:cNvPr>
        <xdr:cNvSpPr/>
      </xdr:nvSpPr>
      <xdr:spPr>
        <a:xfrm rot="20507202">
          <a:off x="232513" y="2054088"/>
          <a:ext cx="8753807" cy="80464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4800" b="0" cap="none" spc="0">
              <a:ln w="0"/>
              <a:solidFill>
                <a:srgbClr val="C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Rounded MT Bold" panose="020F0704030504030204" pitchFamily="34" charset="0"/>
            </a:rPr>
            <a:t>Lösche dieses Tabellenblatt!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216131</xdr:colOff>
      <xdr:row>2</xdr:row>
      <xdr:rowOff>108063</xdr:rowOff>
    </xdr:from>
    <xdr:to>
      <xdr:col>10</xdr:col>
      <xdr:colOff>872835</xdr:colOff>
      <xdr:row>16</xdr:row>
      <xdr:rowOff>166253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pSpPr/>
      </xdr:nvGrpSpPr>
      <xdr:grpSpPr>
        <a:xfrm>
          <a:off x="9165821" y="753858"/>
          <a:ext cx="4889614" cy="2483255"/>
          <a:chOff x="5777344" y="548636"/>
          <a:chExt cx="2508770" cy="2759830"/>
        </a:xfrm>
      </xdr:grpSpPr>
      <xdr:pic>
        <xdr:nvPicPr>
          <xdr:cNvPr id="6" name="Grafik 5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4323"/>
          <a:stretch/>
        </xdr:blipFill>
        <xdr:spPr>
          <a:xfrm>
            <a:off x="5777344" y="596524"/>
            <a:ext cx="2508770" cy="2711942"/>
          </a:xfrm>
          <a:prstGeom prst="rect">
            <a:avLst/>
          </a:prstGeom>
          <a:ln>
            <a:solidFill>
              <a:schemeClr val="bg1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7" name="Ellipse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5940023" y="548636"/>
            <a:ext cx="540186" cy="842713"/>
          </a:xfrm>
          <a:prstGeom prst="ellipse">
            <a:avLst/>
          </a:prstGeom>
          <a:noFill/>
          <a:ln w="28575">
            <a:solidFill>
              <a:srgbClr val="FF000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noFill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zoomScaleNormal="100" workbookViewId="0">
      <selection activeCell="J5" sqref="J5"/>
    </sheetView>
  </sheetViews>
  <sheetFormatPr baseColWidth="10" defaultRowHeight="12.75"/>
  <cols>
    <col min="2" max="2" width="16.140625" customWidth="1"/>
    <col min="4" max="4" width="7" customWidth="1"/>
    <col min="5" max="5" width="7.85546875" customWidth="1"/>
    <col min="6" max="6" width="16.7109375" customWidth="1"/>
    <col min="7" max="7" width="30.42578125" customWidth="1"/>
  </cols>
  <sheetData>
    <row r="1" spans="1:8" ht="59.25" customHeight="1">
      <c r="B1" s="115" t="s">
        <v>418</v>
      </c>
      <c r="C1" s="47"/>
      <c r="D1" s="47"/>
      <c r="E1" s="47"/>
      <c r="F1" s="47"/>
      <c r="G1" s="74" t="s">
        <v>292</v>
      </c>
      <c r="H1" s="47"/>
    </row>
    <row r="2" spans="1:8" ht="13.7" customHeight="1" thickBot="1">
      <c r="B2" s="47"/>
      <c r="C2" s="47"/>
      <c r="D2" s="47"/>
      <c r="E2" s="47"/>
      <c r="F2" s="47"/>
      <c r="G2" s="47"/>
      <c r="H2" s="47"/>
    </row>
    <row r="3" spans="1:8" ht="13.5" thickTop="1">
      <c r="B3" s="75"/>
      <c r="C3" s="76"/>
      <c r="D3" s="76"/>
      <c r="E3" s="76"/>
      <c r="F3" s="76"/>
      <c r="G3" s="77"/>
      <c r="H3" s="47"/>
    </row>
    <row r="4" spans="1:8">
      <c r="B4" s="78"/>
      <c r="C4" s="79"/>
      <c r="D4" s="79"/>
      <c r="E4" s="79"/>
      <c r="F4" s="79"/>
      <c r="G4" s="80"/>
      <c r="H4" s="47"/>
    </row>
    <row r="5" spans="1:8" ht="15.75">
      <c r="B5" s="106" t="s">
        <v>275</v>
      </c>
      <c r="C5" s="79"/>
      <c r="D5" s="79"/>
      <c r="E5" s="79"/>
      <c r="F5" s="79"/>
      <c r="G5" s="80"/>
      <c r="H5" s="47"/>
    </row>
    <row r="6" spans="1:8" ht="15.75">
      <c r="B6" s="106"/>
      <c r="C6" s="79"/>
      <c r="D6" s="79"/>
      <c r="E6" s="79"/>
      <c r="F6" s="79"/>
      <c r="G6" s="80"/>
      <c r="H6" s="47"/>
    </row>
    <row r="7" spans="1:8" ht="15.75">
      <c r="B7" s="106" t="s">
        <v>310</v>
      </c>
      <c r="C7" s="79"/>
      <c r="D7" s="79"/>
      <c r="E7" s="79"/>
      <c r="F7" s="79"/>
      <c r="G7" s="105"/>
      <c r="H7" s="47"/>
    </row>
    <row r="8" spans="1:8">
      <c r="B8" s="81"/>
      <c r="C8" s="79"/>
      <c r="D8" s="79"/>
      <c r="E8" s="79"/>
      <c r="F8" s="79"/>
      <c r="G8" s="80"/>
      <c r="H8" s="47"/>
    </row>
    <row r="9" spans="1:8">
      <c r="B9" s="81"/>
      <c r="C9" s="79"/>
      <c r="D9" s="79"/>
      <c r="E9" s="79"/>
      <c r="F9" s="79"/>
      <c r="G9" s="80"/>
      <c r="H9" s="47"/>
    </row>
    <row r="10" spans="1:8" ht="15">
      <c r="B10" s="82"/>
      <c r="C10" s="79"/>
      <c r="D10" s="123" t="s">
        <v>404</v>
      </c>
      <c r="E10" s="102">
        <v>4</v>
      </c>
      <c r="F10" s="79"/>
      <c r="G10" s="80"/>
      <c r="H10" s="47"/>
    </row>
    <row r="11" spans="1:8" ht="15.75" thickBot="1">
      <c r="B11" s="81"/>
      <c r="C11" s="79"/>
      <c r="D11" s="123" t="s">
        <v>404</v>
      </c>
      <c r="E11" s="103">
        <v>3</v>
      </c>
      <c r="F11" s="79"/>
      <c r="G11" s="80"/>
      <c r="H11" s="47"/>
    </row>
    <row r="12" spans="1:8" ht="15">
      <c r="B12" s="83" t="s">
        <v>274</v>
      </c>
      <c r="C12" s="79"/>
      <c r="D12" s="79"/>
      <c r="E12" s="104"/>
      <c r="F12" s="79"/>
      <c r="G12" s="80"/>
      <c r="H12" s="47"/>
    </row>
    <row r="13" spans="1:8" ht="13.5" thickBot="1">
      <c r="B13" s="84"/>
      <c r="C13" s="85"/>
      <c r="D13" s="85"/>
      <c r="E13" s="85"/>
      <c r="F13" s="85"/>
      <c r="G13" s="86"/>
      <c r="H13" s="47"/>
    </row>
    <row r="14" spans="1:8" ht="13.5" thickTop="1"/>
    <row r="15" spans="1:8">
      <c r="C15" t="s">
        <v>291</v>
      </c>
    </row>
    <row r="16" spans="1:8">
      <c r="A16" s="46" t="s">
        <v>291</v>
      </c>
    </row>
  </sheetData>
  <phoneticPr fontId="4" type="noConversion"/>
  <conditionalFormatting sqref="E12">
    <cfRule type="expression" dxfId="42" priority="1">
      <formula>$E$12=SUM($E$10:$E$11)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772E3-921C-4D83-92C4-9D878ACF51E8}">
  <sheetPr>
    <tabColor theme="2" tint="-9.9978637043366805E-2"/>
  </sheetPr>
  <dimension ref="A1:F20"/>
  <sheetViews>
    <sheetView showGridLines="0" workbookViewId="0">
      <selection activeCell="G7" sqref="G7"/>
    </sheetView>
  </sheetViews>
  <sheetFormatPr baseColWidth="10" defaultColWidth="11.5703125" defaultRowHeight="12.75"/>
  <cols>
    <col min="1" max="1" width="11.5703125" style="116"/>
    <col min="2" max="2" width="15" style="116" customWidth="1"/>
    <col min="3" max="3" width="11.7109375" style="116" customWidth="1"/>
    <col min="4" max="4" width="16.7109375" style="116" customWidth="1"/>
    <col min="5" max="16384" width="11.5703125" style="116"/>
  </cols>
  <sheetData>
    <row r="1" spans="1:4" ht="55.15" customHeight="1"/>
    <row r="2" spans="1:4" ht="21">
      <c r="A2" s="58" t="s">
        <v>95</v>
      </c>
      <c r="B2" s="59"/>
      <c r="C2" s="58"/>
      <c r="D2" s="59"/>
    </row>
    <row r="3" spans="1:4" ht="15.75">
      <c r="A3" s="56"/>
      <c r="B3" s="56"/>
      <c r="C3" s="56"/>
      <c r="D3" s="56"/>
    </row>
    <row r="4" spans="1:4" ht="15.75">
      <c r="A4" s="56"/>
      <c r="B4" s="56"/>
      <c r="C4" s="56"/>
      <c r="D4" s="56"/>
    </row>
    <row r="5" spans="1:4" ht="15.75">
      <c r="A5" s="52" t="s">
        <v>93</v>
      </c>
      <c r="B5" s="52" t="s">
        <v>94</v>
      </c>
      <c r="C5" s="52" t="s">
        <v>95</v>
      </c>
      <c r="D5" s="52" t="s">
        <v>96</v>
      </c>
    </row>
    <row r="6" spans="1:4" ht="15.75">
      <c r="A6" s="50" t="s">
        <v>97</v>
      </c>
      <c r="B6" s="53">
        <v>1000</v>
      </c>
      <c r="C6" s="107"/>
      <c r="D6" s="108"/>
    </row>
    <row r="7" spans="1:4" ht="15.75">
      <c r="A7" s="50" t="s">
        <v>88</v>
      </c>
      <c r="B7" s="53">
        <v>2000</v>
      </c>
      <c r="C7" s="109"/>
      <c r="D7" s="110"/>
    </row>
    <row r="8" spans="1:4" ht="15.75">
      <c r="A8" s="50" t="s">
        <v>91</v>
      </c>
      <c r="B8" s="53">
        <v>3000</v>
      </c>
      <c r="C8" s="109"/>
      <c r="D8" s="110"/>
    </row>
    <row r="9" spans="1:4" ht="15.75">
      <c r="A9" s="50" t="s">
        <v>103</v>
      </c>
      <c r="B9" s="53">
        <v>5000</v>
      </c>
      <c r="C9" s="109"/>
      <c r="D9" s="110"/>
    </row>
    <row r="10" spans="1:4" ht="15.75">
      <c r="A10" s="50" t="s">
        <v>112</v>
      </c>
      <c r="B10" s="53">
        <v>4000</v>
      </c>
      <c r="C10" s="109"/>
      <c r="D10" s="110"/>
    </row>
    <row r="11" spans="1:4" ht="15.75">
      <c r="A11" s="50" t="s">
        <v>138</v>
      </c>
      <c r="B11" s="53">
        <v>4500</v>
      </c>
      <c r="C11" s="109"/>
      <c r="D11" s="110"/>
    </row>
    <row r="12" spans="1:4" ht="15.75">
      <c r="A12" s="50" t="s">
        <v>139</v>
      </c>
      <c r="B12" s="53">
        <v>2000</v>
      </c>
      <c r="C12" s="111"/>
      <c r="D12" s="112"/>
    </row>
    <row r="13" spans="1:4" s="17" customFormat="1" ht="15.75">
      <c r="A13" s="54"/>
      <c r="B13" s="54"/>
      <c r="C13" s="54"/>
      <c r="D13" s="54"/>
    </row>
    <row r="14" spans="1:4" ht="15.75">
      <c r="A14" s="54" t="s">
        <v>95</v>
      </c>
      <c r="B14" s="55">
        <v>0.15</v>
      </c>
      <c r="C14" s="57"/>
      <c r="D14" s="53"/>
    </row>
    <row r="15" spans="1:4">
      <c r="B15" s="8"/>
      <c r="C15" s="9"/>
      <c r="D15" s="8"/>
    </row>
    <row r="16" spans="1:4">
      <c r="B16" s="8"/>
      <c r="C16" s="9"/>
      <c r="D16" s="8"/>
    </row>
    <row r="17" spans="1:6">
      <c r="A17" s="18"/>
      <c r="B17" s="18"/>
      <c r="C17" s="18"/>
      <c r="D17" s="18"/>
      <c r="E17" s="18"/>
      <c r="F17" s="18"/>
    </row>
    <row r="18" spans="1:6">
      <c r="A18" s="18"/>
      <c r="B18" s="18"/>
      <c r="C18" s="18"/>
      <c r="D18" s="18"/>
      <c r="E18" s="18"/>
      <c r="F18" s="18"/>
    </row>
    <row r="19" spans="1:6">
      <c r="A19" s="18"/>
      <c r="B19" s="18"/>
      <c r="C19" s="18"/>
      <c r="D19" s="18"/>
      <c r="E19" s="18"/>
      <c r="F19" s="18"/>
    </row>
    <row r="20" spans="1:6">
      <c r="A20" s="18"/>
      <c r="B20" s="18"/>
      <c r="C20" s="18"/>
      <c r="D20" s="18"/>
      <c r="E20" s="18"/>
      <c r="F20" s="18"/>
    </row>
  </sheetData>
  <conditionalFormatting sqref="C6:C12">
    <cfRule type="cellIs" dxfId="41" priority="1" stopIfTrue="1" operator="equal">
      <formula>B6*$B$14</formula>
    </cfRule>
  </conditionalFormatting>
  <conditionalFormatting sqref="D6:D12">
    <cfRule type="cellIs" dxfId="40" priority="2" stopIfTrue="1" operator="equal">
      <formula>B6-C6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4F691-AFA4-4027-8A3B-CCA4E8C43BF6}">
  <sheetPr>
    <tabColor theme="2" tint="-9.9978637043366805E-2"/>
  </sheetPr>
  <dimension ref="A1:F20"/>
  <sheetViews>
    <sheetView workbookViewId="0">
      <selection activeCell="D20" sqref="D20"/>
    </sheetView>
  </sheetViews>
  <sheetFormatPr baseColWidth="10" defaultColWidth="11.5703125" defaultRowHeight="12.75"/>
  <cols>
    <col min="1" max="1" width="11.5703125" style="116"/>
    <col min="2" max="2" width="15" style="116" customWidth="1"/>
    <col min="3" max="3" width="11.7109375" style="116" customWidth="1"/>
    <col min="4" max="4" width="16.7109375" style="116" customWidth="1"/>
    <col min="5" max="16384" width="11.5703125" style="116"/>
  </cols>
  <sheetData>
    <row r="1" spans="1:4" ht="55.15" customHeight="1"/>
    <row r="2" spans="1:4" ht="21">
      <c r="A2" s="58" t="s">
        <v>95</v>
      </c>
      <c r="B2" s="59"/>
      <c r="C2" s="58"/>
      <c r="D2" s="59"/>
    </row>
    <row r="3" spans="1:4" ht="15.75">
      <c r="A3" s="56"/>
      <c r="B3" s="56"/>
      <c r="C3" s="56"/>
      <c r="D3" s="56"/>
    </row>
    <row r="4" spans="1:4" ht="15.75">
      <c r="A4" s="56"/>
      <c r="B4" s="56"/>
      <c r="C4" s="56"/>
      <c r="D4" s="56"/>
    </row>
    <row r="5" spans="1:4" ht="15.75">
      <c r="A5" s="52" t="s">
        <v>93</v>
      </c>
      <c r="B5" s="52" t="s">
        <v>94</v>
      </c>
      <c r="C5" s="52" t="s">
        <v>95</v>
      </c>
      <c r="D5" s="52" t="s">
        <v>96</v>
      </c>
    </row>
    <row r="6" spans="1:4" ht="15.75">
      <c r="A6" s="50" t="s">
        <v>97</v>
      </c>
      <c r="B6" s="53">
        <v>1000</v>
      </c>
      <c r="C6" s="134"/>
      <c r="D6" s="137"/>
    </row>
    <row r="7" spans="1:4" ht="15.75">
      <c r="A7" s="50" t="s">
        <v>88</v>
      </c>
      <c r="B7" s="53">
        <v>2000</v>
      </c>
      <c r="C7" s="135"/>
      <c r="D7" s="138"/>
    </row>
    <row r="8" spans="1:4" ht="15.75">
      <c r="A8" s="50" t="s">
        <v>91</v>
      </c>
      <c r="B8" s="53">
        <v>3000</v>
      </c>
      <c r="C8" s="135"/>
      <c r="D8" s="138"/>
    </row>
    <row r="9" spans="1:4" ht="15.75">
      <c r="A9" s="50" t="s">
        <v>103</v>
      </c>
      <c r="B9" s="53">
        <v>5000</v>
      </c>
      <c r="C9" s="135"/>
      <c r="D9" s="138"/>
    </row>
    <row r="10" spans="1:4" ht="15.75">
      <c r="A10" s="50" t="s">
        <v>112</v>
      </c>
      <c r="B10" s="53">
        <v>4000</v>
      </c>
      <c r="C10" s="135"/>
      <c r="D10" s="138"/>
    </row>
    <row r="11" spans="1:4" ht="15.75">
      <c r="A11" s="50" t="s">
        <v>138</v>
      </c>
      <c r="B11" s="53">
        <v>4500</v>
      </c>
      <c r="C11" s="135"/>
      <c r="D11" s="138"/>
    </row>
    <row r="12" spans="1:4" ht="15.75">
      <c r="A12" s="50" t="s">
        <v>139</v>
      </c>
      <c r="B12" s="53">
        <v>2000</v>
      </c>
      <c r="C12" s="136"/>
      <c r="D12" s="139"/>
    </row>
    <row r="13" spans="1:4" s="17" customFormat="1" ht="15.75">
      <c r="A13" s="54"/>
      <c r="B13" s="54"/>
      <c r="C13" s="54"/>
      <c r="D13" s="54"/>
    </row>
    <row r="14" spans="1:4" ht="15.75">
      <c r="A14" s="54" t="s">
        <v>95</v>
      </c>
      <c r="B14" s="55">
        <v>0.15</v>
      </c>
      <c r="C14" s="57"/>
      <c r="D14" s="53"/>
    </row>
    <row r="15" spans="1:4">
      <c r="B15" s="8"/>
      <c r="C15" s="9"/>
      <c r="D15" s="8"/>
    </row>
    <row r="16" spans="1:4">
      <c r="B16" s="8"/>
      <c r="C16" s="9"/>
      <c r="D16" s="8"/>
    </row>
    <row r="17" spans="1:6">
      <c r="A17" s="18"/>
      <c r="B17" s="18"/>
      <c r="C17" s="18"/>
      <c r="D17" s="18"/>
      <c r="E17" s="18"/>
      <c r="F17" s="18"/>
    </row>
    <row r="18" spans="1:6">
      <c r="A18" s="18"/>
      <c r="B18" s="18"/>
      <c r="C18" s="18"/>
      <c r="D18" s="18"/>
      <c r="E18" s="18"/>
      <c r="F18" s="18"/>
    </row>
    <row r="19" spans="1:6">
      <c r="A19" s="18"/>
      <c r="B19" s="18"/>
      <c r="C19" s="18"/>
      <c r="D19" s="18"/>
      <c r="E19" s="18"/>
      <c r="F19" s="18"/>
    </row>
    <row r="20" spans="1:6">
      <c r="A20" s="18"/>
      <c r="B20" s="18"/>
      <c r="C20" s="18"/>
      <c r="D20" s="18"/>
      <c r="E20" s="18"/>
      <c r="F20" s="18"/>
    </row>
  </sheetData>
  <conditionalFormatting sqref="C6:C12">
    <cfRule type="cellIs" dxfId="39" priority="1" stopIfTrue="1" operator="equal">
      <formula>B6*$B$14</formula>
    </cfRule>
  </conditionalFormatting>
  <conditionalFormatting sqref="D6:D12">
    <cfRule type="cellIs" dxfId="38" priority="2" stopIfTrue="1" operator="equal">
      <formula>B6-C6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645A6-2339-4CC5-AB85-8A1793812A3E}">
  <sheetPr>
    <tabColor theme="2" tint="-9.9978637043366805E-2"/>
  </sheetPr>
  <dimension ref="A1:F20"/>
  <sheetViews>
    <sheetView workbookViewId="0">
      <selection activeCell="F3" sqref="F3"/>
    </sheetView>
  </sheetViews>
  <sheetFormatPr baseColWidth="10" defaultColWidth="11.5703125" defaultRowHeight="12.75"/>
  <cols>
    <col min="1" max="1" width="11.5703125" style="116"/>
    <col min="2" max="2" width="15" style="116" customWidth="1"/>
    <col min="3" max="3" width="11.7109375" style="116" customWidth="1"/>
    <col min="4" max="4" width="16.7109375" style="116" customWidth="1"/>
    <col min="5" max="16384" width="11.5703125" style="116"/>
  </cols>
  <sheetData>
    <row r="1" spans="1:4" ht="55.15" customHeight="1"/>
    <row r="2" spans="1:4" ht="21">
      <c r="A2" s="58" t="s">
        <v>95</v>
      </c>
      <c r="B2" s="59"/>
      <c r="C2" s="58"/>
      <c r="D2" s="59"/>
    </row>
    <row r="3" spans="1:4" ht="15.75">
      <c r="A3" s="56"/>
      <c r="B3" s="56"/>
      <c r="C3" s="56"/>
      <c r="D3" s="56"/>
    </row>
    <row r="4" spans="1:4" ht="15.75">
      <c r="A4" s="56"/>
      <c r="B4" s="56"/>
      <c r="C4" s="56"/>
      <c r="D4" s="56"/>
    </row>
    <row r="5" spans="1:4" ht="15.75">
      <c r="A5" s="52" t="s">
        <v>93</v>
      </c>
      <c r="B5" s="52" t="s">
        <v>94</v>
      </c>
      <c r="C5" s="52" t="s">
        <v>95</v>
      </c>
      <c r="D5" s="52" t="s">
        <v>96</v>
      </c>
    </row>
    <row r="6" spans="1:4" ht="15.75">
      <c r="A6" s="50" t="s">
        <v>97</v>
      </c>
      <c r="B6" s="53">
        <v>1000</v>
      </c>
      <c r="C6" s="134">
        <f>B6*B14</f>
        <v>150</v>
      </c>
      <c r="D6" s="137"/>
    </row>
    <row r="7" spans="1:4" ht="15.75">
      <c r="A7" s="50" t="s">
        <v>88</v>
      </c>
      <c r="B7" s="53">
        <v>2000</v>
      </c>
      <c r="C7" s="135"/>
      <c r="D7" s="138"/>
    </row>
    <row r="8" spans="1:4" ht="15.75">
      <c r="A8" s="50" t="s">
        <v>91</v>
      </c>
      <c r="B8" s="53">
        <v>3000</v>
      </c>
      <c r="C8" s="135"/>
      <c r="D8" s="138"/>
    </row>
    <row r="9" spans="1:4" ht="15.75">
      <c r="A9" s="50" t="s">
        <v>103</v>
      </c>
      <c r="B9" s="53">
        <v>5000</v>
      </c>
      <c r="C9" s="135"/>
      <c r="D9" s="138"/>
    </row>
    <row r="10" spans="1:4" ht="15.75">
      <c r="A10" s="50" t="s">
        <v>112</v>
      </c>
      <c r="B10" s="53">
        <v>4000</v>
      </c>
      <c r="C10" s="135"/>
      <c r="D10" s="138"/>
    </row>
    <row r="11" spans="1:4" ht="15.75">
      <c r="A11" s="50" t="s">
        <v>138</v>
      </c>
      <c r="B11" s="53">
        <v>4500</v>
      </c>
      <c r="C11" s="135"/>
      <c r="D11" s="138"/>
    </row>
    <row r="12" spans="1:4" ht="15.75">
      <c r="A12" s="50" t="s">
        <v>139</v>
      </c>
      <c r="B12" s="53">
        <v>2000</v>
      </c>
      <c r="C12" s="136"/>
      <c r="D12" s="139"/>
    </row>
    <row r="13" spans="1:4" s="17" customFormat="1" ht="15.75">
      <c r="A13" s="54"/>
      <c r="B13" s="54"/>
      <c r="C13" s="54"/>
      <c r="D13" s="54"/>
    </row>
    <row r="14" spans="1:4" ht="15.75">
      <c r="A14" s="54" t="s">
        <v>95</v>
      </c>
      <c r="B14" s="55">
        <v>0.15</v>
      </c>
      <c r="C14" s="57"/>
      <c r="D14" s="53"/>
    </row>
    <row r="15" spans="1:4">
      <c r="B15" s="8"/>
      <c r="C15" s="9"/>
      <c r="D15" s="8"/>
    </row>
    <row r="16" spans="1:4">
      <c r="B16" s="8"/>
      <c r="C16" s="9"/>
      <c r="D16" s="8"/>
    </row>
    <row r="17" spans="1:6">
      <c r="A17" s="18"/>
      <c r="B17" s="18"/>
      <c r="C17" s="18"/>
      <c r="D17" s="18"/>
      <c r="E17" s="18"/>
      <c r="F17" s="18"/>
    </row>
    <row r="18" spans="1:6">
      <c r="A18" s="18"/>
      <c r="B18" s="18"/>
      <c r="C18" s="18"/>
      <c r="D18" s="18"/>
      <c r="E18" s="18"/>
      <c r="F18" s="18"/>
    </row>
    <row r="19" spans="1:6">
      <c r="A19" s="18"/>
      <c r="B19" s="18"/>
      <c r="C19" s="18"/>
      <c r="D19" s="18"/>
      <c r="E19" s="18"/>
      <c r="F19" s="18"/>
    </row>
    <row r="20" spans="1:6">
      <c r="A20" s="18"/>
      <c r="B20" s="18"/>
      <c r="C20" s="18"/>
      <c r="D20" s="18"/>
      <c r="E20" s="18"/>
      <c r="F20" s="18"/>
    </row>
  </sheetData>
  <conditionalFormatting sqref="C6:C12">
    <cfRule type="cellIs" dxfId="37" priority="1" stopIfTrue="1" operator="equal">
      <formula>B6*$B$14</formula>
    </cfRule>
  </conditionalFormatting>
  <conditionalFormatting sqref="D6:D12">
    <cfRule type="cellIs" dxfId="36" priority="2" stopIfTrue="1" operator="equal">
      <formula>B6-C6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9741E-703B-4354-8263-882761E02467}">
  <sheetPr>
    <tabColor theme="2" tint="-9.9978637043366805E-2"/>
  </sheetPr>
  <dimension ref="A1:F20"/>
  <sheetViews>
    <sheetView workbookViewId="0">
      <selection activeCell="E2" sqref="E2"/>
    </sheetView>
  </sheetViews>
  <sheetFormatPr baseColWidth="10" defaultColWidth="11.5703125" defaultRowHeight="12.75"/>
  <cols>
    <col min="1" max="1" width="11.5703125" style="116"/>
    <col min="2" max="2" width="15" style="116" customWidth="1"/>
    <col min="3" max="3" width="11.7109375" style="116" customWidth="1"/>
    <col min="4" max="4" width="16.7109375" style="116" customWidth="1"/>
    <col min="5" max="16384" width="11.5703125" style="116"/>
  </cols>
  <sheetData>
    <row r="1" spans="1:4" ht="55.15" customHeight="1"/>
    <row r="2" spans="1:4" ht="21">
      <c r="A2" s="58" t="s">
        <v>95</v>
      </c>
      <c r="B2" s="59"/>
      <c r="C2" s="58"/>
      <c r="D2" s="59"/>
    </row>
    <row r="3" spans="1:4" ht="15.75">
      <c r="A3" s="56"/>
      <c r="B3" s="56"/>
      <c r="C3" s="56"/>
      <c r="D3" s="56"/>
    </row>
    <row r="4" spans="1:4" ht="15.75">
      <c r="A4" s="56"/>
      <c r="B4" s="56"/>
      <c r="C4" s="56"/>
      <c r="D4" s="56"/>
    </row>
    <row r="5" spans="1:4" ht="15.75">
      <c r="A5" s="52" t="s">
        <v>93</v>
      </c>
      <c r="B5" s="52" t="s">
        <v>94</v>
      </c>
      <c r="C5" s="52" t="s">
        <v>95</v>
      </c>
      <c r="D5" s="52" t="s">
        <v>96</v>
      </c>
    </row>
    <row r="6" spans="1:4" ht="15.75">
      <c r="A6" s="50" t="s">
        <v>97</v>
      </c>
      <c r="B6" s="53">
        <v>1000</v>
      </c>
      <c r="C6" s="134">
        <f>B6*$B$14</f>
        <v>150</v>
      </c>
      <c r="D6" s="108">
        <f>B6-C6</f>
        <v>850</v>
      </c>
    </row>
    <row r="7" spans="1:4" ht="15.75">
      <c r="A7" s="50" t="s">
        <v>88</v>
      </c>
      <c r="B7" s="53">
        <v>2000</v>
      </c>
      <c r="C7" s="134">
        <f t="shared" ref="C7:C12" si="0">B7*$B$14</f>
        <v>300</v>
      </c>
      <c r="D7" s="110"/>
    </row>
    <row r="8" spans="1:4" ht="15.75">
      <c r="A8" s="50" t="s">
        <v>91</v>
      </c>
      <c r="B8" s="53">
        <v>3000</v>
      </c>
      <c r="C8" s="134">
        <f t="shared" si="0"/>
        <v>450</v>
      </c>
      <c r="D8" s="110"/>
    </row>
    <row r="9" spans="1:4" ht="15.75">
      <c r="A9" s="50" t="s">
        <v>103</v>
      </c>
      <c r="B9" s="53">
        <v>5000</v>
      </c>
      <c r="C9" s="134">
        <f t="shared" si="0"/>
        <v>750</v>
      </c>
      <c r="D9" s="110"/>
    </row>
    <row r="10" spans="1:4" ht="15.75">
      <c r="A10" s="50" t="s">
        <v>112</v>
      </c>
      <c r="B10" s="53">
        <v>4000</v>
      </c>
      <c r="C10" s="134">
        <f t="shared" si="0"/>
        <v>600</v>
      </c>
      <c r="D10" s="110"/>
    </row>
    <row r="11" spans="1:4" ht="15.75">
      <c r="A11" s="50" t="s">
        <v>138</v>
      </c>
      <c r="B11" s="53">
        <v>4500</v>
      </c>
      <c r="C11" s="134">
        <f t="shared" si="0"/>
        <v>675</v>
      </c>
      <c r="D11" s="110"/>
    </row>
    <row r="12" spans="1:4" ht="15.75">
      <c r="A12" s="50" t="s">
        <v>139</v>
      </c>
      <c r="B12" s="53">
        <v>2000</v>
      </c>
      <c r="C12" s="134">
        <f t="shared" si="0"/>
        <v>300</v>
      </c>
      <c r="D12" s="112"/>
    </row>
    <row r="13" spans="1:4" s="17" customFormat="1" ht="15.75">
      <c r="A13" s="54"/>
      <c r="B13" s="54"/>
      <c r="C13" s="54"/>
      <c r="D13" s="54"/>
    </row>
    <row r="14" spans="1:4" ht="15.75">
      <c r="A14" s="54" t="s">
        <v>95</v>
      </c>
      <c r="B14" s="55">
        <v>0.15</v>
      </c>
      <c r="C14" s="57"/>
      <c r="D14" s="53"/>
    </row>
    <row r="15" spans="1:4">
      <c r="B15" s="8"/>
      <c r="C15" s="9"/>
      <c r="D15" s="8"/>
    </row>
    <row r="16" spans="1:4">
      <c r="B16" s="8"/>
      <c r="C16" s="9"/>
      <c r="D16" s="8"/>
    </row>
    <row r="17" spans="1:6">
      <c r="A17" s="18"/>
      <c r="B17" s="18"/>
      <c r="C17" s="18"/>
      <c r="D17" s="18"/>
      <c r="E17" s="18"/>
      <c r="F17" s="18"/>
    </row>
    <row r="18" spans="1:6">
      <c r="A18" s="18"/>
      <c r="B18" s="18"/>
      <c r="C18" s="18"/>
      <c r="D18" s="18"/>
      <c r="E18" s="18"/>
      <c r="F18" s="18"/>
    </row>
    <row r="19" spans="1:6">
      <c r="A19" s="18"/>
      <c r="B19" s="18"/>
      <c r="C19" s="18"/>
      <c r="D19" s="18"/>
      <c r="E19" s="18"/>
      <c r="F19" s="18"/>
    </row>
    <row r="20" spans="1:6">
      <c r="A20" s="18"/>
      <c r="B20" s="18"/>
      <c r="C20" s="18"/>
      <c r="D20" s="18"/>
      <c r="E20" s="18"/>
      <c r="F20" s="18"/>
    </row>
  </sheetData>
  <conditionalFormatting sqref="C6:C12">
    <cfRule type="cellIs" dxfId="35" priority="1" stopIfTrue="1" operator="equal">
      <formula>B6*$B$14</formula>
    </cfRule>
  </conditionalFormatting>
  <conditionalFormatting sqref="D6:D12">
    <cfRule type="cellIs" dxfId="34" priority="2" stopIfTrue="1" operator="equal">
      <formula>B6-C6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499984740745262"/>
  </sheetPr>
  <dimension ref="B1:M15"/>
  <sheetViews>
    <sheetView showGridLines="0" workbookViewId="0">
      <selection activeCell="O16" sqref="O16"/>
    </sheetView>
  </sheetViews>
  <sheetFormatPr baseColWidth="10" defaultColWidth="11.140625" defaultRowHeight="15"/>
  <cols>
    <col min="1" max="1" width="3.28515625" style="22" customWidth="1"/>
    <col min="2" max="2" width="23.28515625" style="22" customWidth="1"/>
    <col min="3" max="3" width="15.42578125" style="22" customWidth="1"/>
    <col min="4" max="4" width="10" style="22" customWidth="1"/>
    <col min="5" max="5" width="19" style="22" customWidth="1"/>
    <col min="6" max="6" width="13.28515625" style="22" customWidth="1"/>
    <col min="7" max="7" width="19.42578125" style="22" customWidth="1"/>
    <col min="8" max="8" width="12.28515625" style="22" customWidth="1"/>
    <col min="9" max="9" width="9.42578125" style="22" hidden="1" customWidth="1"/>
    <col min="10" max="13" width="11.42578125" style="22" hidden="1" customWidth="1"/>
    <col min="14" max="16384" width="11.140625" style="22"/>
  </cols>
  <sheetData>
    <row r="1" spans="2:13" ht="83.45" customHeight="1"/>
    <row r="2" spans="2:13" ht="75" customHeight="1">
      <c r="B2" s="153" t="s">
        <v>286</v>
      </c>
      <c r="C2" s="154"/>
      <c r="D2" s="154"/>
      <c r="E2" s="154"/>
      <c r="F2" s="154"/>
      <c r="G2" s="154"/>
    </row>
    <row r="3" spans="2:13" ht="43.5" customHeight="1"/>
    <row r="4" spans="2:13" ht="18.75">
      <c r="B4" s="40" t="s">
        <v>285</v>
      </c>
      <c r="C4" s="42">
        <v>8</v>
      </c>
    </row>
    <row r="5" spans="2:13" ht="18.75">
      <c r="B5" s="40" t="s">
        <v>284</v>
      </c>
      <c r="C5" s="41"/>
    </row>
    <row r="6" spans="2:13" ht="23.1" customHeight="1">
      <c r="B6" s="40" t="s">
        <v>283</v>
      </c>
      <c r="C6" s="39">
        <v>0.19</v>
      </c>
      <c r="H6" s="38"/>
    </row>
    <row r="7" spans="2:13" ht="40.9" customHeight="1" thickBot="1">
      <c r="H7" s="38"/>
    </row>
    <row r="8" spans="2:13" ht="15.75" thickTop="1">
      <c r="B8" s="163" t="s">
        <v>282</v>
      </c>
      <c r="C8" s="158" t="s">
        <v>281</v>
      </c>
      <c r="D8" s="158"/>
      <c r="E8" s="159" t="s">
        <v>280</v>
      </c>
      <c r="F8" s="161" t="s">
        <v>279</v>
      </c>
      <c r="G8" s="155" t="s">
        <v>278</v>
      </c>
    </row>
    <row r="9" spans="2:13" ht="65.25" customHeight="1">
      <c r="B9" s="164"/>
      <c r="C9" s="37" t="s">
        <v>277</v>
      </c>
      <c r="D9" s="37" t="s">
        <v>276</v>
      </c>
      <c r="E9" s="160"/>
      <c r="F9" s="162"/>
      <c r="G9" s="156"/>
      <c r="H9" s="36"/>
      <c r="I9" s="35"/>
      <c r="J9" s="35"/>
      <c r="K9" s="35"/>
      <c r="L9" s="35"/>
    </row>
    <row r="10" spans="2:13">
      <c r="B10" s="44" t="s">
        <v>287</v>
      </c>
      <c r="C10" s="33">
        <v>60</v>
      </c>
      <c r="D10" s="32"/>
      <c r="E10" s="32"/>
      <c r="F10" s="31"/>
      <c r="G10" s="34"/>
      <c r="I10" s="22">
        <f>C10</f>
        <v>60</v>
      </c>
      <c r="J10" s="25">
        <f>I10/1000</f>
        <v>0.06</v>
      </c>
      <c r="K10" s="25">
        <f>IF(J10*$C$5&gt;0,J10*$C$5,1)</f>
        <v>1</v>
      </c>
      <c r="L10" s="24">
        <f>K10*$C$6</f>
        <v>0.19</v>
      </c>
    </row>
    <row r="11" spans="2:13" ht="18.75">
      <c r="B11" s="44" t="s">
        <v>288</v>
      </c>
      <c r="C11" s="33">
        <v>45</v>
      </c>
      <c r="D11" s="32"/>
      <c r="E11" s="32"/>
      <c r="F11" s="31"/>
      <c r="G11" s="30"/>
      <c r="I11" s="22">
        <f>C11</f>
        <v>45</v>
      </c>
      <c r="J11" s="25">
        <f>I11/1000</f>
        <v>4.4999999999999998E-2</v>
      </c>
      <c r="K11" s="25">
        <f>IF(J11*$C$5&gt;0,J11*$C$5,1)</f>
        <v>1</v>
      </c>
      <c r="L11" s="24">
        <f>K11*$C$6</f>
        <v>0.19</v>
      </c>
      <c r="M11" s="23">
        <f>IF($L$10-L11=0,1,$L$10-L11)</f>
        <v>1</v>
      </c>
    </row>
    <row r="12" spans="2:13" ht="18.75">
      <c r="B12" s="44" t="s">
        <v>289</v>
      </c>
      <c r="C12" s="33">
        <v>12</v>
      </c>
      <c r="D12" s="32"/>
      <c r="E12" s="32"/>
      <c r="F12" s="31"/>
      <c r="G12" s="30"/>
      <c r="I12" s="22">
        <f>C12</f>
        <v>12</v>
      </c>
      <c r="J12" s="25">
        <f>I12/1000</f>
        <v>1.2E-2</v>
      </c>
      <c r="K12" s="25">
        <f>IF(J12*$C$5&gt;0,J12*$C$5,1)</f>
        <v>1</v>
      </c>
      <c r="L12" s="24">
        <f>K12*$C$6</f>
        <v>0.19</v>
      </c>
      <c r="M12" s="23">
        <f>IF($L$10-L12=0,1,$L$10-L12)</f>
        <v>1</v>
      </c>
    </row>
    <row r="13" spans="2:13" ht="19.5" thickBot="1">
      <c r="B13" s="45" t="s">
        <v>290</v>
      </c>
      <c r="C13" s="29">
        <v>10</v>
      </c>
      <c r="D13" s="28"/>
      <c r="E13" s="28"/>
      <c r="F13" s="27"/>
      <c r="G13" s="26"/>
      <c r="I13" s="22">
        <f>C13</f>
        <v>10</v>
      </c>
      <c r="J13" s="25">
        <f>I13/1000</f>
        <v>0.01</v>
      </c>
      <c r="K13" s="25">
        <f>IF(J13*$C$5&gt;0,J13*$C$5,1)</f>
        <v>1</v>
      </c>
      <c r="L13" s="24">
        <f>K13*$C$6</f>
        <v>0.19</v>
      </c>
      <c r="M13" s="23">
        <f>IF($L$10-L13=0,1,$L$10-L13)</f>
        <v>1</v>
      </c>
    </row>
    <row r="14" spans="2:13" ht="15.75" thickTop="1">
      <c r="B14" s="43"/>
      <c r="C14" s="43"/>
      <c r="D14" s="43"/>
      <c r="E14" s="43"/>
      <c r="F14" s="43"/>
      <c r="G14" s="43"/>
    </row>
    <row r="15" spans="2:13" ht="31.5" customHeight="1">
      <c r="B15" s="157" t="s">
        <v>405</v>
      </c>
      <c r="C15" s="157"/>
      <c r="D15" s="157"/>
      <c r="E15" s="157"/>
      <c r="F15" s="157"/>
      <c r="G15" s="157"/>
    </row>
  </sheetData>
  <mergeCells count="7">
    <mergeCell ref="B2:G2"/>
    <mergeCell ref="G8:G9"/>
    <mergeCell ref="B15:G15"/>
    <mergeCell ref="C8:D8"/>
    <mergeCell ref="E8:E9"/>
    <mergeCell ref="F8:F9"/>
    <mergeCell ref="B8:B9"/>
  </mergeCells>
  <conditionalFormatting sqref="C5">
    <cfRule type="cellIs" dxfId="33" priority="8" operator="equal">
      <formula>C4*365</formula>
    </cfRule>
  </conditionalFormatting>
  <conditionalFormatting sqref="J10:J13">
    <cfRule type="cellIs" dxfId="32" priority="7" operator="equal">
      <formula>I10/1000</formula>
    </cfRule>
  </conditionalFormatting>
  <conditionalFormatting sqref="K10:K13">
    <cfRule type="cellIs" dxfId="31" priority="6" operator="equal">
      <formula>J10*$C$5</formula>
    </cfRule>
  </conditionalFormatting>
  <conditionalFormatting sqref="L10:L13">
    <cfRule type="cellIs" dxfId="30" priority="5" operator="equal">
      <formula>K10*$C$6</formula>
    </cfRule>
  </conditionalFormatting>
  <conditionalFormatting sqref="E10:E13">
    <cfRule type="expression" dxfId="29" priority="4">
      <formula>E10=K10</formula>
    </cfRule>
  </conditionalFormatting>
  <conditionalFormatting sqref="F10:F13">
    <cfRule type="expression" dxfId="28" priority="3">
      <formula>F10=L10</formula>
    </cfRule>
  </conditionalFormatting>
  <conditionalFormatting sqref="D10:D13">
    <cfRule type="expression" dxfId="27" priority="2">
      <formula>D10=J10</formula>
    </cfRule>
  </conditionalFormatting>
  <conditionalFormatting sqref="G11:G13">
    <cfRule type="expression" dxfId="26" priority="1">
      <formula>G11=M11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A3651-37F0-400D-BEF7-E290C122D71B}">
  <sheetPr>
    <tabColor theme="6" tint="-0.499984740745262"/>
  </sheetPr>
  <dimension ref="B1:M15"/>
  <sheetViews>
    <sheetView showGridLines="0" workbookViewId="0">
      <selection activeCell="F34" sqref="F34"/>
    </sheetView>
  </sheetViews>
  <sheetFormatPr baseColWidth="10" defaultColWidth="11.140625" defaultRowHeight="15"/>
  <cols>
    <col min="1" max="1" width="3.28515625" style="22" customWidth="1"/>
    <col min="2" max="2" width="23.28515625" style="22" customWidth="1"/>
    <col min="3" max="3" width="14.42578125" style="22" bestFit="1" customWidth="1"/>
    <col min="4" max="4" width="10" style="22" customWidth="1"/>
    <col min="5" max="5" width="19" style="22" customWidth="1"/>
    <col min="6" max="6" width="13.28515625" style="22" customWidth="1"/>
    <col min="7" max="7" width="19.42578125" style="22" customWidth="1"/>
    <col min="8" max="8" width="12.28515625" style="22" customWidth="1"/>
    <col min="9" max="9" width="9.42578125" style="22" hidden="1" customWidth="1"/>
    <col min="10" max="12" width="11.42578125" style="22" hidden="1" customWidth="1"/>
    <col min="13" max="13" width="15.7109375" style="22" hidden="1" customWidth="1"/>
    <col min="14" max="16384" width="11.140625" style="22"/>
  </cols>
  <sheetData>
    <row r="1" spans="2:13" ht="83.45" customHeight="1"/>
    <row r="2" spans="2:13" ht="75" customHeight="1">
      <c r="B2" s="153" t="s">
        <v>286</v>
      </c>
      <c r="C2" s="154"/>
      <c r="D2" s="154"/>
      <c r="E2" s="154"/>
      <c r="F2" s="154"/>
      <c r="G2" s="154"/>
    </row>
    <row r="3" spans="2:13" ht="43.5" customHeight="1"/>
    <row r="4" spans="2:13" ht="18.75">
      <c r="B4" s="40" t="s">
        <v>285</v>
      </c>
      <c r="C4" s="42">
        <v>8</v>
      </c>
    </row>
    <row r="5" spans="2:13" ht="18.75">
      <c r="B5" s="40" t="s">
        <v>284</v>
      </c>
      <c r="C5" s="140">
        <f>C4*365</f>
        <v>2920</v>
      </c>
    </row>
    <row r="6" spans="2:13" ht="23.1" customHeight="1">
      <c r="B6" s="40" t="s">
        <v>283</v>
      </c>
      <c r="C6" s="39">
        <v>0.19</v>
      </c>
      <c r="H6" s="38"/>
    </row>
    <row r="7" spans="2:13" ht="40.9" customHeight="1" thickBot="1">
      <c r="H7" s="38"/>
    </row>
    <row r="8" spans="2:13" ht="15.75" thickTop="1">
      <c r="B8" s="163" t="s">
        <v>282</v>
      </c>
      <c r="C8" s="158" t="s">
        <v>281</v>
      </c>
      <c r="D8" s="158"/>
      <c r="E8" s="159" t="s">
        <v>280</v>
      </c>
      <c r="F8" s="161" t="s">
        <v>279</v>
      </c>
      <c r="G8" s="155" t="s">
        <v>278</v>
      </c>
    </row>
    <row r="9" spans="2:13" ht="65.25" customHeight="1">
      <c r="B9" s="164"/>
      <c r="C9" s="133" t="s">
        <v>277</v>
      </c>
      <c r="D9" s="133" t="s">
        <v>276</v>
      </c>
      <c r="E9" s="160"/>
      <c r="F9" s="162"/>
      <c r="G9" s="156"/>
      <c r="H9" s="36"/>
      <c r="I9" s="35"/>
      <c r="J9" s="35"/>
      <c r="K9" s="35"/>
      <c r="L9" s="35"/>
    </row>
    <row r="10" spans="2:13">
      <c r="B10" s="44" t="s">
        <v>287</v>
      </c>
      <c r="C10" s="33">
        <v>60</v>
      </c>
      <c r="D10" s="32">
        <f>C10/1000</f>
        <v>0.06</v>
      </c>
      <c r="E10" s="141">
        <f>D10*$C$5</f>
        <v>175.2</v>
      </c>
      <c r="F10" s="31">
        <f>E10*$C$6</f>
        <v>33.287999999999997</v>
      </c>
      <c r="G10" s="34"/>
      <c r="I10" s="22">
        <f>C10</f>
        <v>60</v>
      </c>
      <c r="J10" s="25">
        <f>I10/1000</f>
        <v>0.06</v>
      </c>
      <c r="K10" s="25">
        <f>IF(J10*$C$5&gt;0,J10*$C$5,1)</f>
        <v>175.2</v>
      </c>
      <c r="L10" s="24">
        <f>K10*$C$6</f>
        <v>33.287999999999997</v>
      </c>
    </row>
    <row r="11" spans="2:13" ht="18.75">
      <c r="B11" s="44" t="s">
        <v>288</v>
      </c>
      <c r="C11" s="33">
        <v>45</v>
      </c>
      <c r="D11" s="32">
        <f t="shared" ref="D11:D13" si="0">C11/1000</f>
        <v>4.4999999999999998E-2</v>
      </c>
      <c r="E11" s="141">
        <f t="shared" ref="E11:E13" si="1">D11*$C$5</f>
        <v>131.4</v>
      </c>
      <c r="F11" s="31">
        <f t="shared" ref="F11:F13" si="2">E11*$C$6</f>
        <v>24.966000000000001</v>
      </c>
      <c r="G11" s="30">
        <f>$F$10-F11</f>
        <v>8.3219999999999956</v>
      </c>
      <c r="I11" s="22">
        <f>C11</f>
        <v>45</v>
      </c>
      <c r="J11" s="25">
        <f>I11/1000</f>
        <v>4.4999999999999998E-2</v>
      </c>
      <c r="K11" s="25">
        <f>IF(J11*$C$5&gt;0,J11*$C$5,1)</f>
        <v>131.4</v>
      </c>
      <c r="L11" s="24">
        <f>K11*$C$6</f>
        <v>24.966000000000001</v>
      </c>
      <c r="M11" s="23">
        <f>IF($L$10-L11=0,1,$L$10-L11)</f>
        <v>8.3219999999999956</v>
      </c>
    </row>
    <row r="12" spans="2:13" ht="18.75">
      <c r="B12" s="44" t="s">
        <v>289</v>
      </c>
      <c r="C12" s="33">
        <v>12</v>
      </c>
      <c r="D12" s="32">
        <f t="shared" si="0"/>
        <v>1.2E-2</v>
      </c>
      <c r="E12" s="141">
        <f t="shared" si="1"/>
        <v>35.04</v>
      </c>
      <c r="F12" s="31">
        <f t="shared" si="2"/>
        <v>6.6575999999999995</v>
      </c>
      <c r="G12" s="30">
        <f t="shared" ref="G12:G13" si="3">$F$10-F12</f>
        <v>26.630399999999998</v>
      </c>
      <c r="I12" s="22">
        <f>C12</f>
        <v>12</v>
      </c>
      <c r="J12" s="25">
        <f>I12/1000</f>
        <v>1.2E-2</v>
      </c>
      <c r="K12" s="25">
        <f>IF(J12*$C$5&gt;0,J12*$C$5,1)</f>
        <v>35.04</v>
      </c>
      <c r="L12" s="24">
        <f>K12*$C$6</f>
        <v>6.6575999999999995</v>
      </c>
      <c r="M12" s="23">
        <f>IF($L$10-L12=0,1,$L$10-L12)</f>
        <v>26.630399999999998</v>
      </c>
    </row>
    <row r="13" spans="2:13" ht="19.5" thickBot="1">
      <c r="B13" s="45" t="s">
        <v>290</v>
      </c>
      <c r="C13" s="29">
        <v>10</v>
      </c>
      <c r="D13" s="32">
        <f t="shared" si="0"/>
        <v>0.01</v>
      </c>
      <c r="E13" s="141">
        <f t="shared" si="1"/>
        <v>29.2</v>
      </c>
      <c r="F13" s="31">
        <f t="shared" si="2"/>
        <v>5.548</v>
      </c>
      <c r="G13" s="30">
        <f t="shared" si="3"/>
        <v>27.739999999999995</v>
      </c>
      <c r="I13" s="22">
        <f>C13</f>
        <v>10</v>
      </c>
      <c r="J13" s="25">
        <f>I13/1000</f>
        <v>0.01</v>
      </c>
      <c r="K13" s="25">
        <f>IF(J13*$C$5&gt;0,J13*$C$5,1)</f>
        <v>29.2</v>
      </c>
      <c r="L13" s="24">
        <f>K13*$C$6</f>
        <v>5.548</v>
      </c>
      <c r="M13" s="23">
        <f>IF($L$10-L13=0,1,$L$10-L13)</f>
        <v>27.739999999999995</v>
      </c>
    </row>
    <row r="14" spans="2:13" ht="15.75" thickTop="1">
      <c r="B14" s="43"/>
      <c r="C14" s="43"/>
      <c r="D14" s="43"/>
      <c r="E14" s="43"/>
      <c r="F14" s="43"/>
      <c r="G14" s="43"/>
    </row>
    <row r="15" spans="2:13" ht="31.5" customHeight="1">
      <c r="B15" s="157" t="s">
        <v>405</v>
      </c>
      <c r="C15" s="157"/>
      <c r="D15" s="157"/>
      <c r="E15" s="157"/>
      <c r="F15" s="157"/>
      <c r="G15" s="157"/>
    </row>
  </sheetData>
  <mergeCells count="7">
    <mergeCell ref="B15:G15"/>
    <mergeCell ref="B2:G2"/>
    <mergeCell ref="B8:B9"/>
    <mergeCell ref="C8:D8"/>
    <mergeCell ref="E8:E9"/>
    <mergeCell ref="F8:F9"/>
    <mergeCell ref="G8:G9"/>
  </mergeCells>
  <conditionalFormatting sqref="C5">
    <cfRule type="cellIs" dxfId="25" priority="8" operator="equal">
      <formula>C4*365</formula>
    </cfRule>
  </conditionalFormatting>
  <conditionalFormatting sqref="J10:J13">
    <cfRule type="cellIs" dxfId="24" priority="7" operator="equal">
      <formula>I10/1000</formula>
    </cfRule>
  </conditionalFormatting>
  <conditionalFormatting sqref="K10:K13">
    <cfRule type="cellIs" dxfId="23" priority="6" operator="equal">
      <formula>J10*$C$5</formula>
    </cfRule>
  </conditionalFormatting>
  <conditionalFormatting sqref="L10:L13">
    <cfRule type="cellIs" dxfId="22" priority="5" operator="equal">
      <formula>K10*$C$6</formula>
    </cfRule>
  </conditionalFormatting>
  <conditionalFormatting sqref="E10:E13">
    <cfRule type="expression" dxfId="21" priority="4">
      <formula>E10=K10</formula>
    </cfRule>
  </conditionalFormatting>
  <conditionalFormatting sqref="F10:F13">
    <cfRule type="expression" dxfId="20" priority="3">
      <formula>F10=L10</formula>
    </cfRule>
  </conditionalFormatting>
  <conditionalFormatting sqref="D10:D13">
    <cfRule type="expression" dxfId="19" priority="2">
      <formula>D10=J10</formula>
    </cfRule>
  </conditionalFormatting>
  <conditionalFormatting sqref="G11:G13">
    <cfRule type="expression" dxfId="18" priority="1">
      <formula>G11=M11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E513-5070-4F5E-9377-8F1AF2E77EF0}">
  <sheetPr>
    <tabColor theme="6" tint="0.39997558519241921"/>
  </sheetPr>
  <dimension ref="A1:H162"/>
  <sheetViews>
    <sheetView workbookViewId="0">
      <selection activeCell="G6" sqref="G6"/>
    </sheetView>
  </sheetViews>
  <sheetFormatPr baseColWidth="10" defaultColWidth="11.5703125" defaultRowHeight="15"/>
  <cols>
    <col min="1" max="1" width="11.5703125" style="116"/>
    <col min="2" max="2" width="11" style="48" customWidth="1"/>
    <col min="3" max="3" width="17" style="48" customWidth="1"/>
    <col min="4" max="6" width="11" style="48" customWidth="1"/>
    <col min="7" max="7" width="7.85546875" style="48" customWidth="1"/>
    <col min="8" max="8" width="58.85546875" style="21" customWidth="1"/>
    <col min="9" max="16384" width="11.5703125" style="116"/>
  </cols>
  <sheetData>
    <row r="1" spans="1:8" ht="44.45" customHeight="1"/>
    <row r="2" spans="1:8">
      <c r="A2" s="116" t="s">
        <v>108</v>
      </c>
    </row>
    <row r="5" spans="1:8">
      <c r="A5" s="116" t="s">
        <v>137</v>
      </c>
      <c r="B5" s="48" t="s">
        <v>0</v>
      </c>
      <c r="C5" s="48" t="s">
        <v>1</v>
      </c>
      <c r="D5" s="48" t="s">
        <v>2</v>
      </c>
      <c r="E5" s="48" t="s">
        <v>3</v>
      </c>
      <c r="F5" s="48" t="s">
        <v>134</v>
      </c>
      <c r="G5" s="48" t="s">
        <v>136</v>
      </c>
    </row>
    <row r="6" spans="1:8">
      <c r="A6" s="116" t="s">
        <v>110</v>
      </c>
      <c r="B6" s="48" t="s">
        <v>39</v>
      </c>
      <c r="C6" s="48" t="s">
        <v>191</v>
      </c>
      <c r="D6" s="48">
        <v>1018</v>
      </c>
      <c r="E6" s="48" t="s">
        <v>412</v>
      </c>
      <c r="F6" s="48">
        <v>50</v>
      </c>
      <c r="G6" s="73"/>
      <c r="H6" s="116"/>
    </row>
    <row r="7" spans="1:8">
      <c r="A7" s="116" t="s">
        <v>32</v>
      </c>
      <c r="B7" s="48" t="s">
        <v>143</v>
      </c>
      <c r="C7" s="48" t="s">
        <v>70</v>
      </c>
      <c r="D7" s="48">
        <v>1018</v>
      </c>
      <c r="E7" s="48" t="s">
        <v>412</v>
      </c>
      <c r="F7" s="48">
        <v>60</v>
      </c>
      <c r="G7" s="73"/>
      <c r="H7" s="116"/>
    </row>
    <row r="8" spans="1:8">
      <c r="A8" s="116" t="s">
        <v>97</v>
      </c>
      <c r="B8" s="48" t="s">
        <v>65</v>
      </c>
      <c r="C8" s="48" t="s">
        <v>192</v>
      </c>
      <c r="D8" s="48">
        <v>1018</v>
      </c>
      <c r="E8" s="48" t="s">
        <v>412</v>
      </c>
      <c r="F8" s="48">
        <v>70</v>
      </c>
      <c r="G8" s="73"/>
      <c r="H8" s="116"/>
    </row>
    <row r="9" spans="1:8">
      <c r="A9" s="116" t="s">
        <v>105</v>
      </c>
      <c r="B9" s="48" t="s">
        <v>6</v>
      </c>
      <c r="C9" s="48" t="s">
        <v>128</v>
      </c>
      <c r="D9" s="48">
        <v>1018</v>
      </c>
      <c r="E9" s="48" t="s">
        <v>412</v>
      </c>
      <c r="F9" s="48">
        <v>100</v>
      </c>
      <c r="G9" s="73"/>
      <c r="H9" s="116"/>
    </row>
    <row r="10" spans="1:8">
      <c r="A10" s="116" t="s">
        <v>113</v>
      </c>
      <c r="B10" s="48" t="s">
        <v>57</v>
      </c>
      <c r="C10" s="48" t="s">
        <v>133</v>
      </c>
      <c r="D10" s="48">
        <v>1018</v>
      </c>
      <c r="E10" s="48" t="s">
        <v>412</v>
      </c>
      <c r="F10" s="48">
        <v>60</v>
      </c>
      <c r="G10" s="73"/>
      <c r="H10" s="116"/>
    </row>
    <row r="11" spans="1:8">
      <c r="A11" s="116" t="s">
        <v>32</v>
      </c>
      <c r="B11" s="48" t="s">
        <v>33</v>
      </c>
      <c r="C11" s="48" t="s">
        <v>130</v>
      </c>
      <c r="D11" s="48">
        <v>1018</v>
      </c>
      <c r="E11" s="48" t="s">
        <v>412</v>
      </c>
      <c r="F11" s="48">
        <v>0</v>
      </c>
      <c r="G11" s="73"/>
      <c r="H11" s="116"/>
    </row>
    <row r="12" spans="1:8">
      <c r="A12" s="116" t="s">
        <v>103</v>
      </c>
      <c r="B12" s="48" t="s">
        <v>35</v>
      </c>
      <c r="C12" s="48" t="s">
        <v>154</v>
      </c>
      <c r="D12" s="48">
        <v>1018</v>
      </c>
      <c r="E12" s="48" t="s">
        <v>412</v>
      </c>
      <c r="F12" s="48">
        <v>100</v>
      </c>
      <c r="G12" s="73"/>
      <c r="H12" s="116"/>
    </row>
    <row r="13" spans="1:8">
      <c r="A13" s="116" t="s">
        <v>32</v>
      </c>
      <c r="B13" s="48" t="s">
        <v>35</v>
      </c>
      <c r="C13" s="48" t="s">
        <v>129</v>
      </c>
      <c r="D13" s="48">
        <v>1018</v>
      </c>
      <c r="E13" s="48" t="s">
        <v>412</v>
      </c>
      <c r="F13" s="48">
        <v>0</v>
      </c>
      <c r="G13" s="73"/>
      <c r="H13" s="116"/>
    </row>
    <row r="14" spans="1:8">
      <c r="A14" s="116" t="s">
        <v>91</v>
      </c>
      <c r="B14" s="48" t="s">
        <v>35</v>
      </c>
      <c r="C14" s="48" t="s">
        <v>227</v>
      </c>
      <c r="D14" s="48">
        <v>1018</v>
      </c>
      <c r="E14" s="48" t="s">
        <v>412</v>
      </c>
      <c r="F14" s="48">
        <v>50</v>
      </c>
      <c r="G14" s="73"/>
      <c r="H14" s="116"/>
    </row>
    <row r="15" spans="1:8">
      <c r="A15" s="116" t="s">
        <v>111</v>
      </c>
      <c r="B15" s="48" t="s">
        <v>35</v>
      </c>
      <c r="C15" s="48" t="s">
        <v>42</v>
      </c>
      <c r="D15" s="48">
        <v>1018</v>
      </c>
      <c r="E15" s="48" t="s">
        <v>412</v>
      </c>
      <c r="F15" s="48">
        <v>50</v>
      </c>
      <c r="G15" s="73"/>
      <c r="H15" s="116"/>
    </row>
    <row r="16" spans="1:8">
      <c r="A16" s="116" t="s">
        <v>113</v>
      </c>
      <c r="B16" s="48" t="s">
        <v>59</v>
      </c>
      <c r="C16" s="48" t="s">
        <v>194</v>
      </c>
      <c r="D16" s="48">
        <v>1018</v>
      </c>
      <c r="E16" s="48" t="s">
        <v>412</v>
      </c>
      <c r="F16" s="48">
        <v>60</v>
      </c>
      <c r="G16" s="73"/>
      <c r="H16" s="116"/>
    </row>
    <row r="17" spans="1:8">
      <c r="A17" s="116" t="s">
        <v>63</v>
      </c>
      <c r="B17" s="48" t="s">
        <v>66</v>
      </c>
      <c r="C17" s="48" t="s">
        <v>213</v>
      </c>
      <c r="D17" s="48">
        <v>1018</v>
      </c>
      <c r="E17" s="48" t="s">
        <v>412</v>
      </c>
      <c r="F17" s="48">
        <v>60</v>
      </c>
      <c r="G17" s="73"/>
      <c r="H17" s="116"/>
    </row>
    <row r="18" spans="1:8">
      <c r="A18" s="116" t="s">
        <v>63</v>
      </c>
      <c r="B18" s="48" t="s">
        <v>67</v>
      </c>
      <c r="C18" s="48" t="s">
        <v>68</v>
      </c>
      <c r="D18" s="48">
        <v>1018</v>
      </c>
      <c r="E18" s="48" t="s">
        <v>412</v>
      </c>
      <c r="F18" s="48">
        <v>60</v>
      </c>
      <c r="G18" s="73"/>
      <c r="H18" s="116"/>
    </row>
    <row r="19" spans="1:8">
      <c r="A19" s="116" t="s">
        <v>123</v>
      </c>
      <c r="B19" s="48" t="s">
        <v>43</v>
      </c>
      <c r="C19" s="48" t="s">
        <v>185</v>
      </c>
      <c r="D19" s="48">
        <v>1018</v>
      </c>
      <c r="E19" s="48" t="s">
        <v>412</v>
      </c>
      <c r="F19" s="48">
        <v>60</v>
      </c>
      <c r="G19" s="73"/>
      <c r="H19" s="116"/>
    </row>
    <row r="20" spans="1:8">
      <c r="A20" s="116" t="s">
        <v>123</v>
      </c>
      <c r="B20" s="48" t="s">
        <v>43</v>
      </c>
      <c r="C20" s="48" t="s">
        <v>228</v>
      </c>
      <c r="D20" s="48">
        <v>1018</v>
      </c>
      <c r="E20" s="48" t="s">
        <v>412</v>
      </c>
      <c r="F20" s="48">
        <v>60</v>
      </c>
      <c r="G20" s="73"/>
      <c r="H20" s="116"/>
    </row>
    <row r="21" spans="1:8">
      <c r="A21" s="116" t="s">
        <v>111</v>
      </c>
      <c r="B21" s="48" t="s">
        <v>43</v>
      </c>
      <c r="C21" s="48" t="s">
        <v>246</v>
      </c>
      <c r="D21" s="48">
        <v>1018</v>
      </c>
      <c r="E21" s="48" t="s">
        <v>412</v>
      </c>
      <c r="F21" s="48">
        <v>50</v>
      </c>
      <c r="G21" s="73"/>
      <c r="H21" s="116"/>
    </row>
    <row r="22" spans="1:8">
      <c r="A22" s="116" t="s">
        <v>32</v>
      </c>
      <c r="B22" s="48" t="s">
        <v>253</v>
      </c>
      <c r="C22" s="48" t="s">
        <v>131</v>
      </c>
      <c r="D22" s="48">
        <v>1018</v>
      </c>
      <c r="E22" s="48" t="s">
        <v>412</v>
      </c>
      <c r="F22" s="48">
        <v>60</v>
      </c>
      <c r="G22" s="73"/>
      <c r="H22" s="116"/>
    </row>
    <row r="23" spans="1:8">
      <c r="A23" s="116" t="s">
        <v>32</v>
      </c>
      <c r="B23" s="48" t="s">
        <v>254</v>
      </c>
      <c r="C23" s="48" t="s">
        <v>69</v>
      </c>
      <c r="D23" s="48">
        <v>1018</v>
      </c>
      <c r="E23" s="48" t="s">
        <v>412</v>
      </c>
      <c r="F23" s="48">
        <v>60</v>
      </c>
      <c r="G23" s="73"/>
      <c r="H23" s="116"/>
    </row>
    <row r="24" spans="1:8">
      <c r="A24" s="116" t="s">
        <v>32</v>
      </c>
      <c r="B24" s="48" t="s">
        <v>30</v>
      </c>
      <c r="C24" s="48" t="s">
        <v>217</v>
      </c>
      <c r="D24" s="48">
        <v>1018</v>
      </c>
      <c r="E24" s="48" t="s">
        <v>412</v>
      </c>
      <c r="F24" s="48">
        <v>60</v>
      </c>
      <c r="G24" s="73"/>
      <c r="H24" s="116"/>
    </row>
    <row r="25" spans="1:8">
      <c r="A25" s="116" t="s">
        <v>91</v>
      </c>
      <c r="B25" s="48" t="s">
        <v>40</v>
      </c>
      <c r="C25" s="48" t="s">
        <v>156</v>
      </c>
      <c r="D25" s="48">
        <v>1018</v>
      </c>
      <c r="E25" s="48" t="s">
        <v>412</v>
      </c>
      <c r="F25" s="48">
        <v>50</v>
      </c>
      <c r="G25" s="73"/>
      <c r="H25" s="116"/>
    </row>
    <row r="26" spans="1:8">
      <c r="A26" s="116" t="s">
        <v>32</v>
      </c>
      <c r="B26" s="48" t="s">
        <v>121</v>
      </c>
      <c r="C26" s="48" t="s">
        <v>132</v>
      </c>
      <c r="D26" s="48">
        <v>1018</v>
      </c>
      <c r="E26" s="48" t="s">
        <v>412</v>
      </c>
      <c r="F26" s="48">
        <v>60</v>
      </c>
      <c r="G26" s="73"/>
      <c r="H26" s="116"/>
    </row>
    <row r="27" spans="1:8">
      <c r="A27" s="116" t="s">
        <v>115</v>
      </c>
      <c r="B27" s="48" t="s">
        <v>121</v>
      </c>
      <c r="C27" s="48" t="s">
        <v>87</v>
      </c>
      <c r="D27" s="48">
        <v>1018</v>
      </c>
      <c r="E27" s="48" t="s">
        <v>412</v>
      </c>
      <c r="F27" s="48">
        <v>70</v>
      </c>
      <c r="G27" s="73"/>
      <c r="H27" s="116"/>
    </row>
    <row r="28" spans="1:8">
      <c r="A28" s="116" t="s">
        <v>63</v>
      </c>
      <c r="B28" s="48" t="s">
        <v>142</v>
      </c>
      <c r="C28" s="48" t="s">
        <v>132</v>
      </c>
      <c r="D28" s="48">
        <v>1018</v>
      </c>
      <c r="E28" s="48" t="s">
        <v>412</v>
      </c>
      <c r="F28" s="48">
        <v>60</v>
      </c>
      <c r="G28" s="73"/>
      <c r="H28" s="116"/>
    </row>
    <row r="29" spans="1:8">
      <c r="A29" s="116" t="s">
        <v>103</v>
      </c>
      <c r="B29" s="48" t="s">
        <v>20</v>
      </c>
      <c r="C29" s="48" t="s">
        <v>216</v>
      </c>
      <c r="D29" s="48">
        <v>1018</v>
      </c>
      <c r="E29" s="48" t="s">
        <v>412</v>
      </c>
      <c r="F29" s="48">
        <v>100</v>
      </c>
      <c r="G29" s="73"/>
      <c r="H29" s="116"/>
    </row>
    <row r="30" spans="1:8">
      <c r="A30" s="116" t="s">
        <v>111</v>
      </c>
      <c r="B30" s="48" t="s">
        <v>30</v>
      </c>
      <c r="C30" s="48" t="s">
        <v>229</v>
      </c>
      <c r="D30" s="48">
        <v>1018</v>
      </c>
      <c r="E30" s="48" t="s">
        <v>412</v>
      </c>
      <c r="F30" s="48">
        <v>50</v>
      </c>
      <c r="G30" s="73"/>
      <c r="H30" s="116"/>
    </row>
    <row r="31" spans="1:8">
      <c r="A31" s="116" t="s">
        <v>109</v>
      </c>
      <c r="B31" s="48" t="s">
        <v>30</v>
      </c>
      <c r="C31" s="48" t="s">
        <v>242</v>
      </c>
      <c r="D31" s="48">
        <v>1018</v>
      </c>
      <c r="E31" s="48" t="s">
        <v>412</v>
      </c>
      <c r="F31" s="48">
        <v>0</v>
      </c>
      <c r="G31" s="73"/>
    </row>
    <row r="32" spans="1:8">
      <c r="A32" s="116" t="s">
        <v>63</v>
      </c>
      <c r="B32" s="48" t="s">
        <v>60</v>
      </c>
      <c r="C32" s="48" t="s">
        <v>61</v>
      </c>
      <c r="D32" s="48">
        <v>1018</v>
      </c>
      <c r="E32" s="48" t="s">
        <v>412</v>
      </c>
      <c r="F32" s="48">
        <v>60</v>
      </c>
      <c r="G32" s="73"/>
    </row>
    <row r="33" spans="1:7">
      <c r="A33" s="116" t="s">
        <v>32</v>
      </c>
      <c r="B33" s="48" t="s">
        <v>71</v>
      </c>
      <c r="C33" s="48" t="s">
        <v>72</v>
      </c>
      <c r="D33" s="48">
        <v>1018</v>
      </c>
      <c r="E33" s="48" t="s">
        <v>412</v>
      </c>
      <c r="F33" s="48">
        <v>60</v>
      </c>
      <c r="G33" s="73"/>
    </row>
    <row r="34" spans="1:7">
      <c r="A34" s="116" t="s">
        <v>103</v>
      </c>
      <c r="B34" s="48" t="s">
        <v>17</v>
      </c>
      <c r="C34" s="48" t="s">
        <v>189</v>
      </c>
      <c r="D34" s="48">
        <v>1018</v>
      </c>
      <c r="E34" s="48" t="s">
        <v>412</v>
      </c>
      <c r="F34" s="48">
        <v>100</v>
      </c>
      <c r="G34" s="73"/>
    </row>
    <row r="35" spans="1:7">
      <c r="A35" s="116" t="s">
        <v>91</v>
      </c>
      <c r="B35" s="48" t="s">
        <v>9</v>
      </c>
      <c r="C35" s="48" t="s">
        <v>157</v>
      </c>
      <c r="D35" s="48">
        <v>1018</v>
      </c>
      <c r="E35" s="48" t="s">
        <v>412</v>
      </c>
      <c r="F35" s="48">
        <v>50</v>
      </c>
      <c r="G35" s="73"/>
    </row>
    <row r="36" spans="1:7">
      <c r="A36" s="116" t="s">
        <v>110</v>
      </c>
      <c r="B36" s="48" t="s">
        <v>9</v>
      </c>
      <c r="C36" s="48" t="s">
        <v>158</v>
      </c>
      <c r="D36" s="48">
        <v>1018</v>
      </c>
      <c r="E36" s="48" t="s">
        <v>412</v>
      </c>
      <c r="F36" s="48">
        <v>50</v>
      </c>
      <c r="G36" s="73"/>
    </row>
    <row r="37" spans="1:7">
      <c r="A37" s="116" t="s">
        <v>105</v>
      </c>
      <c r="B37" s="48" t="s">
        <v>9</v>
      </c>
      <c r="C37" s="48" t="s">
        <v>208</v>
      </c>
      <c r="D37" s="48">
        <v>1018</v>
      </c>
      <c r="E37" s="48" t="s">
        <v>412</v>
      </c>
      <c r="F37" s="48">
        <v>100</v>
      </c>
      <c r="G37" s="73"/>
    </row>
    <row r="38" spans="1:7">
      <c r="A38" s="116" t="s">
        <v>32</v>
      </c>
      <c r="B38" s="48" t="s">
        <v>9</v>
      </c>
      <c r="C38" s="48" t="s">
        <v>211</v>
      </c>
      <c r="D38" s="48">
        <v>1018</v>
      </c>
      <c r="E38" s="48" t="s">
        <v>412</v>
      </c>
      <c r="F38" s="48">
        <v>0</v>
      </c>
      <c r="G38" s="73"/>
    </row>
    <row r="39" spans="1:7">
      <c r="A39" s="116" t="s">
        <v>112</v>
      </c>
      <c r="B39" s="48" t="s">
        <v>9</v>
      </c>
      <c r="C39" s="48" t="s">
        <v>230</v>
      </c>
      <c r="D39" s="48">
        <v>1018</v>
      </c>
      <c r="E39" s="48" t="s">
        <v>412</v>
      </c>
      <c r="F39" s="48">
        <v>50</v>
      </c>
      <c r="G39" s="73"/>
    </row>
    <row r="40" spans="1:7">
      <c r="A40" s="116" t="s">
        <v>32</v>
      </c>
      <c r="B40" s="48" t="s">
        <v>73</v>
      </c>
      <c r="C40" s="48" t="s">
        <v>131</v>
      </c>
      <c r="D40" s="48">
        <v>1018</v>
      </c>
      <c r="E40" s="48" t="s">
        <v>412</v>
      </c>
      <c r="F40" s="48">
        <v>60</v>
      </c>
      <c r="G40" s="73"/>
    </row>
    <row r="41" spans="1:7">
      <c r="A41" s="116" t="s">
        <v>32</v>
      </c>
      <c r="B41" s="48" t="s">
        <v>73</v>
      </c>
      <c r="C41" s="48" t="s">
        <v>198</v>
      </c>
      <c r="D41" s="48">
        <v>1018</v>
      </c>
      <c r="E41" s="48" t="s">
        <v>412</v>
      </c>
      <c r="F41" s="48">
        <v>60</v>
      </c>
      <c r="G41" s="73"/>
    </row>
    <row r="42" spans="1:7">
      <c r="A42" s="116" t="s">
        <v>63</v>
      </c>
      <c r="B42" s="48" t="s">
        <v>44</v>
      </c>
      <c r="C42" s="48" t="s">
        <v>132</v>
      </c>
      <c r="D42" s="48">
        <v>1018</v>
      </c>
      <c r="E42" s="48" t="s">
        <v>412</v>
      </c>
      <c r="F42" s="48">
        <v>60</v>
      </c>
      <c r="G42" s="73"/>
    </row>
    <row r="43" spans="1:7">
      <c r="A43" s="116" t="s">
        <v>111</v>
      </c>
      <c r="B43" s="48" t="s">
        <v>44</v>
      </c>
      <c r="C43" s="48" t="s">
        <v>187</v>
      </c>
      <c r="D43" s="48">
        <v>1018</v>
      </c>
      <c r="E43" s="48" t="s">
        <v>412</v>
      </c>
      <c r="F43" s="48">
        <v>50</v>
      </c>
      <c r="G43" s="73"/>
    </row>
    <row r="44" spans="1:7">
      <c r="A44" s="116" t="s">
        <v>109</v>
      </c>
      <c r="B44" s="48" t="s">
        <v>25</v>
      </c>
      <c r="C44" s="48" t="s">
        <v>163</v>
      </c>
      <c r="D44" s="48">
        <v>1018</v>
      </c>
      <c r="E44" s="48" t="s">
        <v>412</v>
      </c>
      <c r="F44" s="48">
        <v>0</v>
      </c>
      <c r="G44" s="73"/>
    </row>
    <row r="45" spans="1:7">
      <c r="A45" s="116" t="s">
        <v>32</v>
      </c>
      <c r="B45" s="48" t="s">
        <v>74</v>
      </c>
      <c r="C45" s="48" t="s">
        <v>131</v>
      </c>
      <c r="D45" s="48">
        <v>1018</v>
      </c>
      <c r="E45" s="48" t="s">
        <v>412</v>
      </c>
      <c r="F45" s="48">
        <v>70</v>
      </c>
      <c r="G45" s="73"/>
    </row>
    <row r="46" spans="1:7">
      <c r="A46" s="116" t="s">
        <v>32</v>
      </c>
      <c r="B46" s="48" t="s">
        <v>74</v>
      </c>
      <c r="C46" s="48" t="s">
        <v>173</v>
      </c>
      <c r="D46" s="48">
        <v>1018</v>
      </c>
      <c r="E46" s="48" t="s">
        <v>412</v>
      </c>
      <c r="F46" s="48">
        <v>70</v>
      </c>
      <c r="G46" s="73"/>
    </row>
    <row r="47" spans="1:7">
      <c r="A47" s="116" t="s">
        <v>122</v>
      </c>
      <c r="B47" s="48" t="s">
        <v>46</v>
      </c>
      <c r="C47" s="48" t="s">
        <v>197</v>
      </c>
      <c r="D47" s="48">
        <v>1018</v>
      </c>
      <c r="E47" s="48" t="s">
        <v>412</v>
      </c>
      <c r="F47" s="48">
        <v>50</v>
      </c>
      <c r="G47" s="73"/>
    </row>
    <row r="48" spans="1:7">
      <c r="A48" s="116" t="s">
        <v>103</v>
      </c>
      <c r="B48" s="48" t="s">
        <v>46</v>
      </c>
      <c r="C48" s="48" t="s">
        <v>183</v>
      </c>
      <c r="D48" s="48">
        <v>1018</v>
      </c>
      <c r="E48" s="48" t="s">
        <v>412</v>
      </c>
      <c r="F48" s="48">
        <v>100</v>
      </c>
      <c r="G48" s="73"/>
    </row>
    <row r="49" spans="1:7">
      <c r="A49" s="116" t="s">
        <v>109</v>
      </c>
      <c r="B49" s="48" t="s">
        <v>75</v>
      </c>
      <c r="C49" s="48" t="s">
        <v>132</v>
      </c>
      <c r="D49" s="48">
        <v>1018</v>
      </c>
      <c r="E49" s="48" t="s">
        <v>412</v>
      </c>
      <c r="F49" s="48">
        <v>70</v>
      </c>
      <c r="G49" s="73"/>
    </row>
    <row r="50" spans="1:7">
      <c r="A50" s="116" t="s">
        <v>109</v>
      </c>
      <c r="B50" s="48" t="s">
        <v>75</v>
      </c>
      <c r="C50" s="48" t="s">
        <v>205</v>
      </c>
      <c r="D50" s="48">
        <v>1018</v>
      </c>
      <c r="E50" s="48" t="s">
        <v>412</v>
      </c>
      <c r="F50" s="48">
        <v>70</v>
      </c>
      <c r="G50" s="73"/>
    </row>
    <row r="51" spans="1:7">
      <c r="A51" s="116" t="s">
        <v>91</v>
      </c>
      <c r="B51" s="48" t="s">
        <v>41</v>
      </c>
      <c r="C51" s="48" t="s">
        <v>207</v>
      </c>
      <c r="D51" s="48">
        <v>1018</v>
      </c>
      <c r="E51" s="48" t="s">
        <v>412</v>
      </c>
      <c r="F51" s="48">
        <v>50</v>
      </c>
      <c r="G51" s="73"/>
    </row>
    <row r="52" spans="1:7">
      <c r="A52" s="116" t="s">
        <v>109</v>
      </c>
      <c r="B52" s="48" t="s">
        <v>78</v>
      </c>
      <c r="C52" s="48" t="s">
        <v>201</v>
      </c>
      <c r="D52" s="48">
        <v>1018</v>
      </c>
      <c r="E52" s="48" t="s">
        <v>412</v>
      </c>
      <c r="F52" s="48">
        <v>70</v>
      </c>
      <c r="G52" s="73"/>
    </row>
    <row r="53" spans="1:7">
      <c r="A53" s="116" t="s">
        <v>63</v>
      </c>
      <c r="B53" s="48" t="s">
        <v>62</v>
      </c>
      <c r="C53" s="48" t="s">
        <v>174</v>
      </c>
      <c r="D53" s="48">
        <v>1018</v>
      </c>
      <c r="E53" s="48" t="s">
        <v>412</v>
      </c>
      <c r="F53" s="48">
        <v>60</v>
      </c>
      <c r="G53" s="73"/>
    </row>
    <row r="54" spans="1:7">
      <c r="A54" s="116" t="s">
        <v>109</v>
      </c>
      <c r="B54" s="48" t="s">
        <v>76</v>
      </c>
      <c r="C54" s="48" t="s">
        <v>144</v>
      </c>
      <c r="D54" s="48">
        <v>1018</v>
      </c>
      <c r="E54" s="48" t="s">
        <v>412</v>
      </c>
      <c r="F54" s="48">
        <v>70</v>
      </c>
      <c r="G54" s="73"/>
    </row>
    <row r="55" spans="1:7">
      <c r="A55" s="116" t="s">
        <v>114</v>
      </c>
      <c r="B55" s="48" t="s">
        <v>116</v>
      </c>
      <c r="C55" s="48" t="s">
        <v>145</v>
      </c>
      <c r="D55" s="48">
        <v>1018</v>
      </c>
      <c r="E55" s="48" t="s">
        <v>412</v>
      </c>
      <c r="F55" s="48">
        <v>70</v>
      </c>
      <c r="G55" s="73"/>
    </row>
    <row r="56" spans="1:7">
      <c r="A56" s="116" t="s">
        <v>109</v>
      </c>
      <c r="B56" s="48" t="s">
        <v>21</v>
      </c>
      <c r="C56" s="48" t="s">
        <v>148</v>
      </c>
      <c r="D56" s="48">
        <v>1018</v>
      </c>
      <c r="E56" s="48" t="s">
        <v>412</v>
      </c>
      <c r="F56" s="48">
        <v>100</v>
      </c>
      <c r="G56" s="73"/>
    </row>
    <row r="57" spans="1:7">
      <c r="A57" s="116" t="s">
        <v>122</v>
      </c>
      <c r="B57" s="48" t="s">
        <v>21</v>
      </c>
      <c r="C57" s="48" t="s">
        <v>159</v>
      </c>
      <c r="D57" s="48">
        <v>1018</v>
      </c>
      <c r="E57" s="48" t="s">
        <v>412</v>
      </c>
      <c r="F57" s="48">
        <v>50</v>
      </c>
      <c r="G57" s="73"/>
    </row>
    <row r="58" spans="1:7">
      <c r="A58" s="116" t="s">
        <v>91</v>
      </c>
      <c r="B58" s="48" t="s">
        <v>21</v>
      </c>
      <c r="C58" s="48" t="s">
        <v>184</v>
      </c>
      <c r="D58" s="48">
        <v>1018</v>
      </c>
      <c r="E58" s="48" t="s">
        <v>412</v>
      </c>
      <c r="F58" s="48">
        <v>100</v>
      </c>
      <c r="G58" s="73"/>
    </row>
    <row r="59" spans="1:7">
      <c r="A59" s="116" t="s">
        <v>103</v>
      </c>
      <c r="B59" s="48" t="s">
        <v>12</v>
      </c>
      <c r="C59" s="48" t="s">
        <v>164</v>
      </c>
      <c r="D59" s="48">
        <v>1018</v>
      </c>
      <c r="E59" s="48" t="s">
        <v>412</v>
      </c>
      <c r="F59" s="48">
        <v>100</v>
      </c>
      <c r="G59" s="73"/>
    </row>
    <row r="60" spans="1:7">
      <c r="A60" s="116" t="s">
        <v>123</v>
      </c>
      <c r="B60" s="48" t="s">
        <v>255</v>
      </c>
      <c r="C60" s="48" t="s">
        <v>54</v>
      </c>
      <c r="D60" s="48">
        <v>1018</v>
      </c>
      <c r="E60" s="48" t="s">
        <v>412</v>
      </c>
      <c r="F60" s="48">
        <v>60</v>
      </c>
      <c r="G60" s="73"/>
    </row>
    <row r="61" spans="1:7">
      <c r="A61" s="116" t="s">
        <v>123</v>
      </c>
      <c r="B61" s="48" t="s">
        <v>52</v>
      </c>
      <c r="C61" s="48" t="s">
        <v>152</v>
      </c>
      <c r="D61" s="48">
        <v>1018</v>
      </c>
      <c r="E61" s="48" t="s">
        <v>412</v>
      </c>
      <c r="F61" s="48">
        <v>60</v>
      </c>
      <c r="G61" s="73"/>
    </row>
    <row r="62" spans="1:7">
      <c r="A62" s="116" t="s">
        <v>109</v>
      </c>
      <c r="B62" s="48" t="s">
        <v>77</v>
      </c>
      <c r="C62" s="48" t="s">
        <v>204</v>
      </c>
      <c r="D62" s="48">
        <v>1018</v>
      </c>
      <c r="E62" s="48" t="s">
        <v>412</v>
      </c>
      <c r="F62" s="48">
        <v>70</v>
      </c>
      <c r="G62" s="73"/>
    </row>
    <row r="63" spans="1:7">
      <c r="A63" s="116" t="s">
        <v>114</v>
      </c>
      <c r="B63" s="48" t="s">
        <v>78</v>
      </c>
      <c r="C63" s="48" t="s">
        <v>200</v>
      </c>
      <c r="D63" s="48">
        <v>1018</v>
      </c>
      <c r="E63" s="48" t="s">
        <v>412</v>
      </c>
      <c r="F63" s="48">
        <v>70</v>
      </c>
      <c r="G63" s="73"/>
    </row>
    <row r="64" spans="1:7">
      <c r="A64" s="116" t="s">
        <v>114</v>
      </c>
      <c r="B64" s="48" t="s">
        <v>78</v>
      </c>
      <c r="C64" s="48" t="s">
        <v>226</v>
      </c>
      <c r="D64" s="48">
        <v>1018</v>
      </c>
      <c r="E64" s="48" t="s">
        <v>412</v>
      </c>
      <c r="F64" s="48">
        <v>70</v>
      </c>
      <c r="G64" s="73"/>
    </row>
    <row r="65" spans="1:7">
      <c r="A65" s="116" t="s">
        <v>32</v>
      </c>
      <c r="B65" s="48" t="s">
        <v>37</v>
      </c>
      <c r="C65" s="48" t="s">
        <v>147</v>
      </c>
      <c r="D65" s="48">
        <v>1018</v>
      </c>
      <c r="E65" s="48" t="s">
        <v>412</v>
      </c>
      <c r="F65" s="48">
        <v>0</v>
      </c>
      <c r="G65" s="73"/>
    </row>
    <row r="66" spans="1:7">
      <c r="A66" s="116" t="s">
        <v>111</v>
      </c>
      <c r="B66" s="48" t="s">
        <v>16</v>
      </c>
      <c r="C66" s="48" t="s">
        <v>149</v>
      </c>
      <c r="D66" s="48">
        <v>1018</v>
      </c>
      <c r="E66" s="48" t="s">
        <v>412</v>
      </c>
      <c r="F66" s="48">
        <v>50</v>
      </c>
      <c r="G66" s="73"/>
    </row>
    <row r="67" spans="1:7">
      <c r="A67" s="116" t="s">
        <v>114</v>
      </c>
      <c r="B67" s="48" t="s">
        <v>80</v>
      </c>
      <c r="C67" s="48" t="s">
        <v>251</v>
      </c>
      <c r="D67" s="48">
        <v>1018</v>
      </c>
      <c r="E67" s="48" t="s">
        <v>412</v>
      </c>
      <c r="F67" s="48">
        <v>70</v>
      </c>
      <c r="G67" s="73"/>
    </row>
    <row r="68" spans="1:7">
      <c r="A68" s="116" t="s">
        <v>114</v>
      </c>
      <c r="B68" s="48" t="s">
        <v>80</v>
      </c>
      <c r="C68" s="48" t="s">
        <v>81</v>
      </c>
      <c r="D68" s="48">
        <v>1018</v>
      </c>
      <c r="E68" s="48" t="s">
        <v>412</v>
      </c>
      <c r="F68" s="48">
        <v>70</v>
      </c>
      <c r="G68" s="73"/>
    </row>
    <row r="69" spans="1:7">
      <c r="A69" s="116" t="s">
        <v>114</v>
      </c>
      <c r="B69" s="48" t="s">
        <v>80</v>
      </c>
      <c r="C69" s="48" t="s">
        <v>218</v>
      </c>
      <c r="D69" s="48">
        <v>1018</v>
      </c>
      <c r="E69" s="48" t="s">
        <v>412</v>
      </c>
      <c r="F69" s="48">
        <v>70</v>
      </c>
      <c r="G69" s="73"/>
    </row>
    <row r="70" spans="1:7">
      <c r="A70" s="116" t="s">
        <v>103</v>
      </c>
      <c r="B70" s="48" t="s">
        <v>16</v>
      </c>
      <c r="C70" s="48" t="s">
        <v>243</v>
      </c>
      <c r="D70" s="48">
        <v>1018</v>
      </c>
      <c r="E70" s="48" t="s">
        <v>412</v>
      </c>
      <c r="F70" s="48">
        <v>100</v>
      </c>
      <c r="G70" s="73"/>
    </row>
    <row r="71" spans="1:7">
      <c r="A71" s="116" t="s">
        <v>114</v>
      </c>
      <c r="B71" s="48" t="s">
        <v>82</v>
      </c>
      <c r="C71" s="48" t="s">
        <v>225</v>
      </c>
      <c r="D71" s="48">
        <v>1018</v>
      </c>
      <c r="E71" s="48" t="s">
        <v>412</v>
      </c>
      <c r="F71" s="48">
        <v>70</v>
      </c>
      <c r="G71" s="73"/>
    </row>
    <row r="72" spans="1:7">
      <c r="A72" s="116" t="s">
        <v>114</v>
      </c>
      <c r="B72" s="48" t="s">
        <v>83</v>
      </c>
      <c r="C72" s="48" t="s">
        <v>132</v>
      </c>
      <c r="D72" s="48">
        <v>1018</v>
      </c>
      <c r="E72" s="48" t="s">
        <v>412</v>
      </c>
      <c r="F72" s="48">
        <v>70</v>
      </c>
      <c r="G72" s="73"/>
    </row>
    <row r="73" spans="1:7">
      <c r="A73" s="116" t="s">
        <v>103</v>
      </c>
      <c r="B73" s="48" t="s">
        <v>18</v>
      </c>
      <c r="C73" s="48" t="s">
        <v>231</v>
      </c>
      <c r="D73" s="48">
        <v>1018</v>
      </c>
      <c r="E73" s="48" t="s">
        <v>412</v>
      </c>
      <c r="F73" s="48">
        <v>100</v>
      </c>
      <c r="G73" s="73"/>
    </row>
    <row r="74" spans="1:7">
      <c r="A74" s="116" t="s">
        <v>97</v>
      </c>
      <c r="B74" s="48" t="s">
        <v>84</v>
      </c>
      <c r="C74" s="48" t="s">
        <v>186</v>
      </c>
      <c r="D74" s="48">
        <v>1018</v>
      </c>
      <c r="E74" s="48" t="s">
        <v>412</v>
      </c>
      <c r="F74" s="48">
        <v>70</v>
      </c>
      <c r="G74" s="73"/>
    </row>
    <row r="75" spans="1:7">
      <c r="A75" s="116" t="s">
        <v>97</v>
      </c>
      <c r="B75" s="48" t="s">
        <v>256</v>
      </c>
      <c r="C75" s="48" t="s">
        <v>155</v>
      </c>
      <c r="D75" s="48">
        <v>1018</v>
      </c>
      <c r="E75" s="48" t="s">
        <v>412</v>
      </c>
      <c r="F75" s="48">
        <v>70</v>
      </c>
      <c r="G75" s="73"/>
    </row>
    <row r="76" spans="1:7">
      <c r="A76" s="116" t="s">
        <v>97</v>
      </c>
      <c r="B76" s="48" t="s">
        <v>119</v>
      </c>
      <c r="C76" s="48" t="s">
        <v>85</v>
      </c>
      <c r="D76" s="48">
        <v>1018</v>
      </c>
      <c r="E76" s="48" t="s">
        <v>412</v>
      </c>
      <c r="F76" s="48">
        <v>70</v>
      </c>
      <c r="G76" s="73"/>
    </row>
    <row r="77" spans="1:7">
      <c r="A77" s="116" t="s">
        <v>97</v>
      </c>
      <c r="B77" s="48" t="s">
        <v>118</v>
      </c>
      <c r="C77" s="48" t="s">
        <v>199</v>
      </c>
      <c r="D77" s="48">
        <v>1018</v>
      </c>
      <c r="E77" s="48" t="s">
        <v>412</v>
      </c>
      <c r="F77" s="48">
        <v>70</v>
      </c>
      <c r="G77" s="73"/>
    </row>
    <row r="78" spans="1:7">
      <c r="A78" s="116" t="s">
        <v>32</v>
      </c>
      <c r="B78" s="48" t="s">
        <v>257</v>
      </c>
      <c r="C78" s="48" t="s">
        <v>179</v>
      </c>
      <c r="D78" s="48">
        <v>1018</v>
      </c>
      <c r="E78" s="48" t="s">
        <v>412</v>
      </c>
      <c r="F78" s="48">
        <v>0</v>
      </c>
      <c r="G78" s="73"/>
    </row>
    <row r="79" spans="1:7">
      <c r="A79" s="116" t="s">
        <v>97</v>
      </c>
      <c r="B79" s="48" t="s">
        <v>258</v>
      </c>
      <c r="C79" s="48" t="s">
        <v>132</v>
      </c>
      <c r="D79" s="48">
        <v>1018</v>
      </c>
      <c r="E79" s="48" t="s">
        <v>412</v>
      </c>
      <c r="F79" s="48">
        <v>70</v>
      </c>
      <c r="G79" s="73"/>
    </row>
    <row r="80" spans="1:7">
      <c r="A80" s="116" t="s">
        <v>123</v>
      </c>
      <c r="B80" s="48" t="s">
        <v>55</v>
      </c>
      <c r="C80" s="48" t="s">
        <v>56</v>
      </c>
      <c r="D80" s="48">
        <v>1018</v>
      </c>
      <c r="E80" s="48" t="s">
        <v>412</v>
      </c>
      <c r="F80" s="48">
        <v>60</v>
      </c>
      <c r="G80" s="73"/>
    </row>
    <row r="81" spans="1:7">
      <c r="A81" s="116" t="s">
        <v>115</v>
      </c>
      <c r="B81" s="48" t="s">
        <v>86</v>
      </c>
      <c r="C81" s="48" t="s">
        <v>132</v>
      </c>
      <c r="D81" s="48">
        <v>1018</v>
      </c>
      <c r="E81" s="48" t="s">
        <v>412</v>
      </c>
      <c r="F81" s="48">
        <v>70</v>
      </c>
      <c r="G81" s="73"/>
    </row>
    <row r="82" spans="1:7">
      <c r="A82" s="116" t="s">
        <v>97</v>
      </c>
      <c r="B82" s="48" t="s">
        <v>86</v>
      </c>
      <c r="C82" s="48" t="s">
        <v>222</v>
      </c>
      <c r="D82" s="48">
        <v>1018</v>
      </c>
      <c r="E82" s="48" t="s">
        <v>412</v>
      </c>
      <c r="F82" s="48">
        <v>70</v>
      </c>
      <c r="G82" s="73"/>
    </row>
    <row r="83" spans="1:7">
      <c r="A83" s="116" t="s">
        <v>115</v>
      </c>
      <c r="B83" s="48" t="s">
        <v>90</v>
      </c>
      <c r="C83" s="48" t="s">
        <v>215</v>
      </c>
      <c r="D83" s="48">
        <v>1018</v>
      </c>
      <c r="E83" s="48" t="s">
        <v>412</v>
      </c>
      <c r="F83" s="48">
        <v>70</v>
      </c>
      <c r="G83" s="73"/>
    </row>
    <row r="84" spans="1:7">
      <c r="A84" s="116" t="s">
        <v>115</v>
      </c>
      <c r="B84" s="48" t="s">
        <v>259</v>
      </c>
      <c r="C84" s="48" t="s">
        <v>214</v>
      </c>
      <c r="D84" s="48">
        <v>1018</v>
      </c>
      <c r="E84" s="48" t="s">
        <v>412</v>
      </c>
      <c r="F84" s="48">
        <v>70</v>
      </c>
      <c r="G84" s="73"/>
    </row>
    <row r="85" spans="1:7">
      <c r="A85" s="116" t="s">
        <v>109</v>
      </c>
      <c r="B85" s="48" t="s">
        <v>260</v>
      </c>
      <c r="C85" s="48" t="s">
        <v>232</v>
      </c>
      <c r="D85" s="48">
        <v>1018</v>
      </c>
      <c r="E85" s="48" t="s">
        <v>412</v>
      </c>
      <c r="F85" s="48">
        <v>100</v>
      </c>
      <c r="G85" s="73"/>
    </row>
    <row r="86" spans="1:7">
      <c r="A86" s="116" t="s">
        <v>63</v>
      </c>
      <c r="B86" s="48" t="s">
        <v>14</v>
      </c>
      <c r="C86" s="48" t="s">
        <v>131</v>
      </c>
      <c r="D86" s="48">
        <v>1018</v>
      </c>
      <c r="E86" s="48" t="s">
        <v>412</v>
      </c>
      <c r="F86" s="48">
        <v>60</v>
      </c>
      <c r="G86" s="73"/>
    </row>
    <row r="87" spans="1:7">
      <c r="A87" s="116" t="s">
        <v>103</v>
      </c>
      <c r="B87" s="48" t="s">
        <v>14</v>
      </c>
      <c r="C87" s="48" t="s">
        <v>203</v>
      </c>
      <c r="D87" s="48">
        <v>1018</v>
      </c>
      <c r="E87" s="48" t="s">
        <v>412</v>
      </c>
      <c r="F87" s="48">
        <v>100</v>
      </c>
      <c r="G87" s="73"/>
    </row>
    <row r="88" spans="1:7">
      <c r="A88" s="116" t="s">
        <v>112</v>
      </c>
      <c r="B88" s="48" t="s">
        <v>260</v>
      </c>
      <c r="C88" s="48" t="s">
        <v>233</v>
      </c>
      <c r="D88" s="48">
        <v>1018</v>
      </c>
      <c r="E88" s="48" t="s">
        <v>412</v>
      </c>
      <c r="F88" s="48">
        <v>60</v>
      </c>
      <c r="G88" s="73"/>
    </row>
    <row r="89" spans="1:7">
      <c r="A89" s="116" t="s">
        <v>97</v>
      </c>
      <c r="B89" s="48" t="s">
        <v>119</v>
      </c>
      <c r="C89" s="48" t="s">
        <v>132</v>
      </c>
      <c r="D89" s="48">
        <v>1018</v>
      </c>
      <c r="E89" s="48" t="s">
        <v>412</v>
      </c>
      <c r="F89" s="48">
        <v>70</v>
      </c>
      <c r="G89" s="73"/>
    </row>
    <row r="90" spans="1:7">
      <c r="A90" s="116" t="s">
        <v>115</v>
      </c>
      <c r="B90" s="48" t="s">
        <v>119</v>
      </c>
      <c r="C90" s="48" t="s">
        <v>132</v>
      </c>
      <c r="D90" s="48">
        <v>1018</v>
      </c>
      <c r="E90" s="48" t="s">
        <v>412</v>
      </c>
      <c r="F90" s="48">
        <v>70</v>
      </c>
      <c r="G90" s="73"/>
    </row>
    <row r="91" spans="1:7">
      <c r="A91" s="116" t="s">
        <v>122</v>
      </c>
      <c r="B91" s="48" t="s">
        <v>261</v>
      </c>
      <c r="C91" s="48" t="s">
        <v>151</v>
      </c>
      <c r="D91" s="48">
        <v>1018</v>
      </c>
      <c r="E91" s="48" t="s">
        <v>412</v>
      </c>
      <c r="F91" s="48">
        <v>50</v>
      </c>
      <c r="G91" s="73"/>
    </row>
    <row r="92" spans="1:7">
      <c r="A92" s="116" t="s">
        <v>112</v>
      </c>
      <c r="B92" s="48" t="s">
        <v>49</v>
      </c>
      <c r="C92" s="48" t="s">
        <v>131</v>
      </c>
      <c r="D92" s="48">
        <v>1018</v>
      </c>
      <c r="E92" s="48" t="s">
        <v>412</v>
      </c>
      <c r="F92" s="48">
        <v>50</v>
      </c>
      <c r="G92" s="73"/>
    </row>
    <row r="93" spans="1:7">
      <c r="A93" s="116" t="s">
        <v>105</v>
      </c>
      <c r="B93" s="48" t="s">
        <v>64</v>
      </c>
      <c r="C93" s="48" t="s">
        <v>124</v>
      </c>
      <c r="D93" s="48">
        <v>1018</v>
      </c>
      <c r="E93" s="48" t="s">
        <v>412</v>
      </c>
      <c r="F93" s="48">
        <v>100</v>
      </c>
      <c r="G93" s="73"/>
    </row>
    <row r="94" spans="1:7">
      <c r="A94" s="116" t="s">
        <v>123</v>
      </c>
      <c r="B94" s="48" t="s">
        <v>64</v>
      </c>
      <c r="C94" s="48" t="s">
        <v>234</v>
      </c>
      <c r="D94" s="48">
        <v>1018</v>
      </c>
      <c r="E94" s="48" t="s">
        <v>412</v>
      </c>
      <c r="F94" s="48">
        <v>60</v>
      </c>
      <c r="G94" s="73"/>
    </row>
    <row r="95" spans="1:7">
      <c r="A95" s="116" t="s">
        <v>122</v>
      </c>
      <c r="B95" s="48" t="s">
        <v>45</v>
      </c>
      <c r="C95" s="48" t="s">
        <v>235</v>
      </c>
      <c r="D95" s="48">
        <v>1018</v>
      </c>
      <c r="E95" s="48" t="s">
        <v>412</v>
      </c>
      <c r="F95" s="48">
        <v>50</v>
      </c>
      <c r="G95" s="73"/>
    </row>
    <row r="96" spans="1:7">
      <c r="A96" s="116" t="s">
        <v>105</v>
      </c>
      <c r="B96" s="48" t="s">
        <v>7</v>
      </c>
      <c r="C96" s="48" t="s">
        <v>165</v>
      </c>
      <c r="D96" s="48">
        <v>1018</v>
      </c>
      <c r="E96" s="48" t="s">
        <v>412</v>
      </c>
      <c r="F96" s="48">
        <v>100</v>
      </c>
      <c r="G96" s="73"/>
    </row>
    <row r="97" spans="1:7">
      <c r="A97" s="116" t="s">
        <v>115</v>
      </c>
      <c r="B97" s="48" t="s">
        <v>89</v>
      </c>
      <c r="C97" s="48" t="s">
        <v>175</v>
      </c>
      <c r="D97" s="48">
        <v>1018</v>
      </c>
      <c r="E97" s="48" t="s">
        <v>412</v>
      </c>
      <c r="F97" s="48">
        <v>70</v>
      </c>
      <c r="G97" s="73"/>
    </row>
    <row r="98" spans="1:7">
      <c r="A98" s="116" t="s">
        <v>109</v>
      </c>
      <c r="B98" s="48" t="s">
        <v>31</v>
      </c>
      <c r="C98" s="48" t="s">
        <v>166</v>
      </c>
      <c r="D98" s="48">
        <v>1018</v>
      </c>
      <c r="E98" s="48" t="s">
        <v>412</v>
      </c>
      <c r="F98" s="48">
        <v>0</v>
      </c>
      <c r="G98" s="73"/>
    </row>
    <row r="99" spans="1:7">
      <c r="A99" s="116" t="s">
        <v>110</v>
      </c>
      <c r="B99" s="48" t="s">
        <v>31</v>
      </c>
      <c r="C99" s="48" t="s">
        <v>188</v>
      </c>
      <c r="D99" s="48">
        <v>1018</v>
      </c>
      <c r="E99" s="48" t="s">
        <v>412</v>
      </c>
      <c r="F99" s="48">
        <v>50</v>
      </c>
      <c r="G99" s="73"/>
    </row>
    <row r="100" spans="1:7">
      <c r="A100" s="116" t="s">
        <v>115</v>
      </c>
      <c r="B100" s="48" t="s">
        <v>120</v>
      </c>
      <c r="C100" s="48" t="s">
        <v>132</v>
      </c>
      <c r="D100" s="48">
        <v>1018</v>
      </c>
      <c r="E100" s="48" t="s">
        <v>412</v>
      </c>
      <c r="F100" s="48">
        <v>70</v>
      </c>
      <c r="G100" s="73"/>
    </row>
    <row r="101" spans="1:7">
      <c r="A101" s="116" t="s">
        <v>114</v>
      </c>
      <c r="B101" s="48" t="s">
        <v>117</v>
      </c>
      <c r="C101" s="48" t="s">
        <v>132</v>
      </c>
      <c r="D101" s="48">
        <v>1018</v>
      </c>
      <c r="E101" s="48" t="s">
        <v>412</v>
      </c>
      <c r="F101" s="48">
        <v>70</v>
      </c>
      <c r="G101" s="73"/>
    </row>
    <row r="102" spans="1:7">
      <c r="A102" s="116" t="s">
        <v>115</v>
      </c>
      <c r="B102" s="48" t="s">
        <v>117</v>
      </c>
      <c r="C102" s="48" t="s">
        <v>220</v>
      </c>
      <c r="D102" s="48">
        <v>1018</v>
      </c>
      <c r="E102" s="48" t="s">
        <v>412</v>
      </c>
      <c r="F102" s="48">
        <v>70</v>
      </c>
      <c r="G102" s="73"/>
    </row>
    <row r="103" spans="1:7">
      <c r="A103" s="116" t="s">
        <v>105</v>
      </c>
      <c r="B103" s="48" t="s">
        <v>8</v>
      </c>
      <c r="C103" s="48" t="s">
        <v>181</v>
      </c>
      <c r="D103" s="48">
        <v>1018</v>
      </c>
      <c r="E103" s="48" t="s">
        <v>412</v>
      </c>
      <c r="F103" s="48">
        <v>100</v>
      </c>
      <c r="G103" s="73"/>
    </row>
    <row r="104" spans="1:7">
      <c r="A104" s="116" t="s">
        <v>91</v>
      </c>
      <c r="B104" s="48" t="s">
        <v>262</v>
      </c>
      <c r="C104" s="48" t="s">
        <v>160</v>
      </c>
      <c r="D104" s="48">
        <v>1018</v>
      </c>
      <c r="E104" s="48" t="s">
        <v>412</v>
      </c>
      <c r="F104" s="48">
        <v>50</v>
      </c>
      <c r="G104" s="73"/>
    </row>
    <row r="105" spans="1:7">
      <c r="A105" s="116" t="s">
        <v>113</v>
      </c>
      <c r="B105" s="48" t="s">
        <v>263</v>
      </c>
      <c r="C105" s="48" t="s">
        <v>219</v>
      </c>
      <c r="D105" s="48">
        <v>1018</v>
      </c>
      <c r="E105" s="48" t="s">
        <v>412</v>
      </c>
      <c r="F105" s="48">
        <v>60</v>
      </c>
      <c r="G105" s="73"/>
    </row>
    <row r="106" spans="1:7">
      <c r="A106" s="116" t="s">
        <v>122</v>
      </c>
      <c r="B106" s="48" t="s">
        <v>264</v>
      </c>
      <c r="C106" s="48" t="s">
        <v>248</v>
      </c>
      <c r="D106" s="48">
        <v>1018</v>
      </c>
      <c r="E106" s="48" t="s">
        <v>412</v>
      </c>
      <c r="F106" s="48">
        <v>50</v>
      </c>
      <c r="G106" s="73"/>
    </row>
    <row r="107" spans="1:7">
      <c r="A107" s="116" t="s">
        <v>110</v>
      </c>
      <c r="B107" s="48" t="s">
        <v>38</v>
      </c>
      <c r="C107" s="48" t="s">
        <v>161</v>
      </c>
      <c r="D107" s="48">
        <v>1018</v>
      </c>
      <c r="E107" s="48" t="s">
        <v>412</v>
      </c>
      <c r="F107" s="48">
        <v>50</v>
      </c>
      <c r="G107" s="73"/>
    </row>
    <row r="108" spans="1:7">
      <c r="A108" s="116" t="s">
        <v>113</v>
      </c>
      <c r="B108" s="48" t="s">
        <v>265</v>
      </c>
      <c r="C108" s="48" t="s">
        <v>146</v>
      </c>
      <c r="D108" s="48">
        <v>1018</v>
      </c>
      <c r="E108" s="48" t="s">
        <v>412</v>
      </c>
      <c r="F108" s="48">
        <v>60</v>
      </c>
      <c r="G108" s="73"/>
    </row>
    <row r="109" spans="1:7">
      <c r="A109" s="116" t="s">
        <v>32</v>
      </c>
      <c r="B109" s="48" t="s">
        <v>266</v>
      </c>
      <c r="C109" s="48" t="s">
        <v>182</v>
      </c>
      <c r="D109" s="48">
        <v>1018</v>
      </c>
      <c r="E109" s="48" t="s">
        <v>412</v>
      </c>
      <c r="F109" s="48">
        <v>50</v>
      </c>
      <c r="G109" s="73"/>
    </row>
    <row r="110" spans="1:7">
      <c r="A110" s="116" t="s">
        <v>32</v>
      </c>
      <c r="B110" s="48" t="s">
        <v>21</v>
      </c>
      <c r="C110" s="48" t="s">
        <v>167</v>
      </c>
      <c r="D110" s="48">
        <v>1018</v>
      </c>
      <c r="E110" s="48" t="s">
        <v>412</v>
      </c>
      <c r="F110" s="48">
        <v>0</v>
      </c>
      <c r="G110" s="73"/>
    </row>
    <row r="111" spans="1:7">
      <c r="A111" s="116" t="s">
        <v>63</v>
      </c>
      <c r="B111" s="48" t="s">
        <v>267</v>
      </c>
      <c r="C111" s="48" t="s">
        <v>221</v>
      </c>
      <c r="D111" s="48">
        <v>1018</v>
      </c>
      <c r="E111" s="48" t="s">
        <v>412</v>
      </c>
      <c r="F111" s="48">
        <v>60</v>
      </c>
      <c r="G111" s="73"/>
    </row>
    <row r="112" spans="1:7">
      <c r="A112" s="116" t="s">
        <v>32</v>
      </c>
      <c r="B112" s="48" t="s">
        <v>268</v>
      </c>
      <c r="C112" s="48" t="s">
        <v>168</v>
      </c>
      <c r="D112" s="48">
        <v>1018</v>
      </c>
      <c r="E112" s="48" t="s">
        <v>412</v>
      </c>
      <c r="F112" s="48">
        <v>0</v>
      </c>
      <c r="G112" s="73"/>
    </row>
    <row r="113" spans="1:7">
      <c r="A113" s="116" t="s">
        <v>63</v>
      </c>
      <c r="B113" s="48" t="s">
        <v>269</v>
      </c>
      <c r="C113" s="48" t="s">
        <v>176</v>
      </c>
      <c r="D113" s="48">
        <v>1018</v>
      </c>
      <c r="E113" s="48" t="s">
        <v>412</v>
      </c>
      <c r="F113" s="48">
        <v>60</v>
      </c>
      <c r="G113" s="73"/>
    </row>
    <row r="114" spans="1:7">
      <c r="A114" s="116" t="s">
        <v>122</v>
      </c>
      <c r="B114" s="48" t="s">
        <v>269</v>
      </c>
      <c r="C114" s="48" t="s">
        <v>190</v>
      </c>
      <c r="D114" s="48">
        <v>1018</v>
      </c>
      <c r="E114" s="48" t="s">
        <v>412</v>
      </c>
      <c r="F114" s="48">
        <v>50</v>
      </c>
      <c r="G114" s="73"/>
    </row>
    <row r="115" spans="1:7">
      <c r="A115" s="116" t="s">
        <v>112</v>
      </c>
      <c r="B115" s="48" t="s">
        <v>51</v>
      </c>
      <c r="C115" s="48" t="s">
        <v>236</v>
      </c>
      <c r="D115" s="48">
        <v>1018</v>
      </c>
      <c r="E115" s="48" t="s">
        <v>412</v>
      </c>
      <c r="F115" s="48">
        <v>60</v>
      </c>
      <c r="G115" s="73"/>
    </row>
    <row r="116" spans="1:7">
      <c r="A116" s="116" t="s">
        <v>91</v>
      </c>
      <c r="B116" s="48" t="s">
        <v>270</v>
      </c>
      <c r="C116" s="48" t="s">
        <v>237</v>
      </c>
      <c r="D116" s="48">
        <v>1018</v>
      </c>
      <c r="E116" s="48" t="s">
        <v>412</v>
      </c>
      <c r="F116" s="48">
        <v>50</v>
      </c>
      <c r="G116" s="73"/>
    </row>
    <row r="117" spans="1:7">
      <c r="A117" s="116" t="s">
        <v>105</v>
      </c>
      <c r="B117" s="48" t="s">
        <v>4</v>
      </c>
      <c r="C117" s="48" t="s">
        <v>126</v>
      </c>
      <c r="D117" s="48">
        <v>1018</v>
      </c>
      <c r="E117" s="48" t="s">
        <v>412</v>
      </c>
      <c r="F117" s="48">
        <v>100</v>
      </c>
      <c r="G117" s="73"/>
    </row>
    <row r="118" spans="1:7">
      <c r="A118" s="116" t="s">
        <v>32</v>
      </c>
      <c r="B118" s="48" t="s">
        <v>4</v>
      </c>
      <c r="C118" s="48" t="s">
        <v>210</v>
      </c>
      <c r="D118" s="48">
        <v>1018</v>
      </c>
      <c r="E118" s="48" t="s">
        <v>412</v>
      </c>
      <c r="F118" s="48">
        <v>50</v>
      </c>
      <c r="G118" s="73"/>
    </row>
    <row r="119" spans="1:7">
      <c r="A119" s="116" t="s">
        <v>111</v>
      </c>
      <c r="B119" s="48" t="s">
        <v>270</v>
      </c>
      <c r="C119" s="48" t="s">
        <v>195</v>
      </c>
      <c r="D119" s="48">
        <v>1018</v>
      </c>
      <c r="E119" s="48" t="s">
        <v>412</v>
      </c>
      <c r="F119" s="48">
        <v>50</v>
      </c>
      <c r="G119" s="73"/>
    </row>
    <row r="120" spans="1:7">
      <c r="A120" s="116" t="s">
        <v>112</v>
      </c>
      <c r="B120" s="48" t="s">
        <v>271</v>
      </c>
      <c r="C120" s="48" t="s">
        <v>131</v>
      </c>
      <c r="D120" s="48">
        <v>1018</v>
      </c>
      <c r="E120" s="48" t="s">
        <v>412</v>
      </c>
      <c r="F120" s="48">
        <v>50</v>
      </c>
      <c r="G120" s="73"/>
    </row>
    <row r="121" spans="1:7">
      <c r="A121" s="116" t="s">
        <v>103</v>
      </c>
      <c r="B121" s="48" t="s">
        <v>10</v>
      </c>
      <c r="C121" s="48" t="s">
        <v>11</v>
      </c>
      <c r="D121" s="48">
        <v>1018</v>
      </c>
      <c r="E121" s="48" t="s">
        <v>412</v>
      </c>
      <c r="F121" s="48">
        <v>100</v>
      </c>
      <c r="G121" s="73"/>
    </row>
    <row r="122" spans="1:7">
      <c r="A122" s="116" t="s">
        <v>109</v>
      </c>
      <c r="B122" s="48" t="s">
        <v>10</v>
      </c>
      <c r="C122" s="48" t="s">
        <v>169</v>
      </c>
      <c r="D122" s="48">
        <v>1018</v>
      </c>
      <c r="E122" s="48" t="s">
        <v>412</v>
      </c>
      <c r="F122" s="48">
        <v>0</v>
      </c>
      <c r="G122" s="73"/>
    </row>
    <row r="123" spans="1:7">
      <c r="A123" s="116" t="s">
        <v>110</v>
      </c>
      <c r="B123" s="48" t="s">
        <v>10</v>
      </c>
      <c r="C123" s="48" t="s">
        <v>180</v>
      </c>
      <c r="D123" s="48">
        <v>1018</v>
      </c>
      <c r="E123" s="48" t="s">
        <v>412</v>
      </c>
      <c r="F123" s="48">
        <v>50</v>
      </c>
      <c r="G123" s="73"/>
    </row>
    <row r="124" spans="1:7">
      <c r="A124" s="116" t="s">
        <v>32</v>
      </c>
      <c r="B124" s="48" t="s">
        <v>10</v>
      </c>
      <c r="C124" s="48" t="s">
        <v>34</v>
      </c>
      <c r="D124" s="48">
        <v>1018</v>
      </c>
      <c r="E124" s="48" t="s">
        <v>412</v>
      </c>
      <c r="F124" s="48">
        <v>0</v>
      </c>
      <c r="G124" s="73"/>
    </row>
    <row r="125" spans="1:7">
      <c r="A125" s="116" t="s">
        <v>103</v>
      </c>
      <c r="B125" s="48" t="s">
        <v>271</v>
      </c>
      <c r="C125" s="48" t="s">
        <v>153</v>
      </c>
      <c r="D125" s="48">
        <v>1018</v>
      </c>
      <c r="E125" s="48" t="s">
        <v>412</v>
      </c>
      <c r="F125" s="48">
        <v>100</v>
      </c>
      <c r="G125" s="73"/>
    </row>
    <row r="126" spans="1:7">
      <c r="A126" s="116" t="s">
        <v>112</v>
      </c>
      <c r="B126" s="48" t="s">
        <v>50</v>
      </c>
      <c r="C126" s="48" t="s">
        <v>177</v>
      </c>
      <c r="D126" s="48">
        <v>1018</v>
      </c>
      <c r="E126" s="48" t="s">
        <v>412</v>
      </c>
      <c r="F126" s="48">
        <v>60</v>
      </c>
      <c r="G126" s="73"/>
    </row>
    <row r="127" spans="1:7">
      <c r="A127" s="116" t="s">
        <v>112</v>
      </c>
      <c r="B127" s="48" t="s">
        <v>50</v>
      </c>
      <c r="C127" s="48" t="s">
        <v>238</v>
      </c>
      <c r="D127" s="48">
        <v>1018</v>
      </c>
      <c r="E127" s="48" t="s">
        <v>412</v>
      </c>
      <c r="F127" s="48">
        <v>60</v>
      </c>
      <c r="G127" s="73"/>
    </row>
    <row r="128" spans="1:7">
      <c r="A128" s="116" t="s">
        <v>122</v>
      </c>
      <c r="B128" s="48" t="s">
        <v>272</v>
      </c>
      <c r="C128" s="48" t="s">
        <v>131</v>
      </c>
      <c r="D128" s="48">
        <v>1018</v>
      </c>
      <c r="E128" s="48" t="s">
        <v>412</v>
      </c>
      <c r="F128" s="48">
        <v>50</v>
      </c>
      <c r="G128" s="73"/>
    </row>
    <row r="129" spans="1:7">
      <c r="A129" s="116" t="s">
        <v>111</v>
      </c>
      <c r="B129" s="48" t="s">
        <v>25</v>
      </c>
      <c r="C129" s="48" t="s">
        <v>239</v>
      </c>
      <c r="D129" s="48">
        <v>1018</v>
      </c>
      <c r="E129" s="48" t="s">
        <v>412</v>
      </c>
      <c r="F129" s="48">
        <v>50</v>
      </c>
      <c r="G129" s="73"/>
    </row>
    <row r="130" spans="1:7">
      <c r="A130" s="116" t="s">
        <v>123</v>
      </c>
      <c r="B130" s="48" t="s">
        <v>53</v>
      </c>
      <c r="C130" s="48" t="s">
        <v>79</v>
      </c>
      <c r="D130" s="48">
        <v>1018</v>
      </c>
      <c r="E130" s="48" t="s">
        <v>412</v>
      </c>
      <c r="F130" s="48">
        <v>60</v>
      </c>
      <c r="G130" s="73"/>
    </row>
    <row r="131" spans="1:7">
      <c r="A131" s="116" t="s">
        <v>109</v>
      </c>
      <c r="B131" s="48" t="s">
        <v>22</v>
      </c>
      <c r="C131" s="48" t="s">
        <v>244</v>
      </c>
      <c r="D131" s="48">
        <v>1018</v>
      </c>
      <c r="E131" s="48" t="s">
        <v>412</v>
      </c>
      <c r="F131" s="48">
        <v>100</v>
      </c>
      <c r="G131" s="73"/>
    </row>
    <row r="132" spans="1:7">
      <c r="A132" s="116" t="s">
        <v>109</v>
      </c>
      <c r="B132" s="48" t="s">
        <v>24</v>
      </c>
      <c r="C132" s="48" t="s">
        <v>170</v>
      </c>
      <c r="D132" s="48">
        <v>1018</v>
      </c>
      <c r="E132" s="48" t="s">
        <v>412</v>
      </c>
      <c r="F132" s="48">
        <v>0</v>
      </c>
      <c r="G132" s="73"/>
    </row>
    <row r="133" spans="1:7">
      <c r="A133" s="116" t="s">
        <v>115</v>
      </c>
      <c r="B133" s="48" t="s">
        <v>90</v>
      </c>
      <c r="C133" s="48" t="s">
        <v>224</v>
      </c>
      <c r="D133" s="48">
        <v>1018</v>
      </c>
      <c r="E133" s="48" t="s">
        <v>412</v>
      </c>
      <c r="F133" s="48">
        <v>70</v>
      </c>
      <c r="G133" s="73"/>
    </row>
    <row r="134" spans="1:7">
      <c r="A134" s="116" t="s">
        <v>109</v>
      </c>
      <c r="B134" s="48" t="s">
        <v>26</v>
      </c>
      <c r="C134" s="48" t="s">
        <v>27</v>
      </c>
      <c r="D134" s="48">
        <v>1018</v>
      </c>
      <c r="E134" s="48" t="s">
        <v>412</v>
      </c>
      <c r="F134" s="48">
        <v>0</v>
      </c>
      <c r="G134" s="73"/>
    </row>
    <row r="135" spans="1:7">
      <c r="A135" s="116" t="s">
        <v>32</v>
      </c>
      <c r="B135" s="48" t="s">
        <v>26</v>
      </c>
      <c r="C135" s="48" t="s">
        <v>202</v>
      </c>
      <c r="D135" s="48">
        <v>1018</v>
      </c>
      <c r="E135" s="48" t="s">
        <v>412</v>
      </c>
      <c r="F135" s="48">
        <v>0</v>
      </c>
      <c r="G135" s="73"/>
    </row>
    <row r="136" spans="1:7">
      <c r="A136" s="116" t="s">
        <v>110</v>
      </c>
      <c r="B136" s="48" t="s">
        <v>26</v>
      </c>
      <c r="C136" s="48" t="s">
        <v>209</v>
      </c>
      <c r="D136" s="48">
        <v>1018</v>
      </c>
      <c r="E136" s="48" t="s">
        <v>412</v>
      </c>
      <c r="F136" s="48">
        <v>50</v>
      </c>
      <c r="G136" s="73"/>
    </row>
    <row r="137" spans="1:7">
      <c r="A137" s="116" t="s">
        <v>113</v>
      </c>
      <c r="B137" s="48" t="s">
        <v>26</v>
      </c>
      <c r="C137" s="48" t="s">
        <v>223</v>
      </c>
      <c r="D137" s="48">
        <v>1018</v>
      </c>
      <c r="E137" s="48" t="s">
        <v>412</v>
      </c>
      <c r="F137" s="48">
        <v>60</v>
      </c>
      <c r="G137" s="73"/>
    </row>
    <row r="138" spans="1:7">
      <c r="A138" s="116" t="s">
        <v>63</v>
      </c>
      <c r="B138" s="48" t="s">
        <v>26</v>
      </c>
      <c r="C138" s="48" t="s">
        <v>247</v>
      </c>
      <c r="D138" s="48">
        <v>1018</v>
      </c>
      <c r="E138" s="48" t="s">
        <v>412</v>
      </c>
      <c r="F138" s="48">
        <v>60</v>
      </c>
      <c r="G138" s="73"/>
    </row>
    <row r="139" spans="1:7">
      <c r="A139" s="116" t="s">
        <v>32</v>
      </c>
      <c r="B139" s="48" t="s">
        <v>28</v>
      </c>
      <c r="C139" s="48" t="s">
        <v>162</v>
      </c>
      <c r="D139" s="48">
        <v>1018</v>
      </c>
      <c r="E139" s="48" t="s">
        <v>412</v>
      </c>
      <c r="F139" s="48">
        <v>0</v>
      </c>
      <c r="G139" s="73"/>
    </row>
    <row r="140" spans="1:7">
      <c r="A140" s="116" t="s">
        <v>91</v>
      </c>
      <c r="B140" s="48" t="s">
        <v>28</v>
      </c>
      <c r="C140" s="48" t="s">
        <v>171</v>
      </c>
      <c r="D140" s="48">
        <v>1018</v>
      </c>
      <c r="E140" s="48" t="s">
        <v>412</v>
      </c>
      <c r="F140" s="48">
        <v>50</v>
      </c>
      <c r="G140" s="73"/>
    </row>
    <row r="141" spans="1:7">
      <c r="A141" s="116" t="s">
        <v>109</v>
      </c>
      <c r="B141" s="48" t="s">
        <v>28</v>
      </c>
      <c r="C141" s="48" t="s">
        <v>245</v>
      </c>
      <c r="D141" s="48">
        <v>1018</v>
      </c>
      <c r="E141" s="48" t="s">
        <v>412</v>
      </c>
      <c r="F141" s="48">
        <v>0</v>
      </c>
      <c r="G141" s="73"/>
    </row>
    <row r="142" spans="1:7">
      <c r="A142" s="116" t="s">
        <v>32</v>
      </c>
      <c r="B142" s="48" t="s">
        <v>13</v>
      </c>
      <c r="C142" s="48" t="s">
        <v>150</v>
      </c>
      <c r="D142" s="48">
        <v>1018</v>
      </c>
      <c r="E142" s="48" t="s">
        <v>412</v>
      </c>
      <c r="F142" s="48">
        <v>0</v>
      </c>
      <c r="G142" s="73"/>
    </row>
    <row r="143" spans="1:7">
      <c r="A143" s="116" t="s">
        <v>105</v>
      </c>
      <c r="B143" s="48" t="s">
        <v>13</v>
      </c>
      <c r="C143" s="48" t="s">
        <v>125</v>
      </c>
      <c r="D143" s="48">
        <v>1018</v>
      </c>
      <c r="E143" s="48" t="s">
        <v>412</v>
      </c>
      <c r="F143" s="48">
        <v>100</v>
      </c>
      <c r="G143" s="73"/>
    </row>
    <row r="144" spans="1:7">
      <c r="A144" s="116" t="s">
        <v>113</v>
      </c>
      <c r="B144" s="48" t="s">
        <v>13</v>
      </c>
      <c r="C144" s="48" t="s">
        <v>178</v>
      </c>
      <c r="D144" s="48">
        <v>1018</v>
      </c>
      <c r="E144" s="48" t="s">
        <v>412</v>
      </c>
      <c r="F144" s="48">
        <v>60</v>
      </c>
      <c r="G144" s="73"/>
    </row>
    <row r="145" spans="1:7">
      <c r="A145" s="116" t="s">
        <v>32</v>
      </c>
      <c r="B145" s="48" t="s">
        <v>13</v>
      </c>
      <c r="C145" s="48" t="s">
        <v>212</v>
      </c>
      <c r="D145" s="48">
        <v>1018</v>
      </c>
      <c r="E145" s="48" t="s">
        <v>412</v>
      </c>
      <c r="F145" s="48">
        <v>0</v>
      </c>
      <c r="G145" s="73"/>
    </row>
    <row r="146" spans="1:7">
      <c r="A146" s="116" t="s">
        <v>109</v>
      </c>
      <c r="B146" s="48" t="s">
        <v>13</v>
      </c>
      <c r="C146" s="48" t="s">
        <v>29</v>
      </c>
      <c r="D146" s="48">
        <v>1018</v>
      </c>
      <c r="E146" s="48" t="s">
        <v>412</v>
      </c>
      <c r="F146" s="48">
        <v>0</v>
      </c>
      <c r="G146" s="73"/>
    </row>
    <row r="147" spans="1:7">
      <c r="A147" s="116" t="s">
        <v>103</v>
      </c>
      <c r="B147" s="48" t="s">
        <v>13</v>
      </c>
      <c r="C147" s="48" t="s">
        <v>250</v>
      </c>
      <c r="D147" s="48">
        <v>1018</v>
      </c>
      <c r="E147" s="48" t="s">
        <v>412</v>
      </c>
      <c r="F147" s="48">
        <v>100</v>
      </c>
      <c r="G147" s="73"/>
    </row>
    <row r="148" spans="1:7">
      <c r="A148" s="116" t="s">
        <v>63</v>
      </c>
      <c r="B148" s="48" t="s">
        <v>36</v>
      </c>
      <c r="C148" s="48" t="s">
        <v>131</v>
      </c>
      <c r="D148" s="48">
        <v>1018</v>
      </c>
      <c r="E148" s="48" t="s">
        <v>412</v>
      </c>
      <c r="F148" s="48">
        <v>60</v>
      </c>
      <c r="G148" s="73"/>
    </row>
    <row r="149" spans="1:7">
      <c r="A149" s="116" t="s">
        <v>32</v>
      </c>
      <c r="B149" s="48" t="s">
        <v>36</v>
      </c>
      <c r="C149" s="48" t="s">
        <v>206</v>
      </c>
      <c r="D149" s="48">
        <v>1018</v>
      </c>
      <c r="E149" s="48" t="s">
        <v>412</v>
      </c>
      <c r="F149" s="48">
        <v>0</v>
      </c>
      <c r="G149" s="73"/>
    </row>
    <row r="150" spans="1:7">
      <c r="A150" s="116" t="s">
        <v>109</v>
      </c>
      <c r="B150" s="48" t="s">
        <v>23</v>
      </c>
      <c r="C150" s="48" t="s">
        <v>240</v>
      </c>
      <c r="D150" s="48">
        <v>1018</v>
      </c>
      <c r="E150" s="48" t="s">
        <v>412</v>
      </c>
      <c r="F150" s="48">
        <v>100</v>
      </c>
      <c r="G150" s="73"/>
    </row>
    <row r="151" spans="1:7">
      <c r="A151" s="116" t="s">
        <v>122</v>
      </c>
      <c r="B151" s="48" t="s">
        <v>47</v>
      </c>
      <c r="C151" s="48" t="s">
        <v>193</v>
      </c>
      <c r="D151" s="48">
        <v>1018</v>
      </c>
      <c r="E151" s="48" t="s">
        <v>412</v>
      </c>
      <c r="F151" s="48">
        <v>50</v>
      </c>
      <c r="G151" s="73"/>
    </row>
    <row r="152" spans="1:7">
      <c r="A152" s="116" t="s">
        <v>110</v>
      </c>
      <c r="B152" s="48" t="s">
        <v>47</v>
      </c>
      <c r="C152" s="48" t="s">
        <v>131</v>
      </c>
      <c r="D152" s="48">
        <v>1018</v>
      </c>
      <c r="E152" s="48" t="s">
        <v>412</v>
      </c>
      <c r="F152" s="48">
        <v>50</v>
      </c>
      <c r="G152" s="73"/>
    </row>
    <row r="153" spans="1:7">
      <c r="A153" s="116" t="s">
        <v>105</v>
      </c>
      <c r="B153" s="48" t="s">
        <v>273</v>
      </c>
      <c r="C153" s="48" t="s">
        <v>249</v>
      </c>
      <c r="D153" s="48">
        <v>1018</v>
      </c>
      <c r="E153" s="48" t="s">
        <v>412</v>
      </c>
      <c r="F153" s="48">
        <v>100</v>
      </c>
      <c r="G153" s="73"/>
    </row>
    <row r="154" spans="1:7">
      <c r="A154" s="116" t="s">
        <v>112</v>
      </c>
      <c r="B154" s="48" t="s">
        <v>273</v>
      </c>
      <c r="C154" s="48" t="s">
        <v>131</v>
      </c>
      <c r="D154" s="48">
        <v>1018</v>
      </c>
      <c r="E154" s="48" t="s">
        <v>412</v>
      </c>
      <c r="F154" s="48">
        <v>60</v>
      </c>
      <c r="G154" s="73"/>
    </row>
    <row r="155" spans="1:7">
      <c r="A155" s="116" t="s">
        <v>112</v>
      </c>
      <c r="B155" s="48" t="s">
        <v>5</v>
      </c>
      <c r="C155" s="48" t="s">
        <v>48</v>
      </c>
      <c r="D155" s="48">
        <v>1018</v>
      </c>
      <c r="E155" s="48" t="s">
        <v>412</v>
      </c>
      <c r="F155" s="48">
        <v>50</v>
      </c>
      <c r="G155" s="73"/>
    </row>
    <row r="156" spans="1:7">
      <c r="A156" s="116" t="s">
        <v>105</v>
      </c>
      <c r="B156" s="48" t="s">
        <v>5</v>
      </c>
      <c r="C156" s="48" t="s">
        <v>127</v>
      </c>
      <c r="D156" s="48">
        <v>1018</v>
      </c>
      <c r="E156" s="48" t="s">
        <v>412</v>
      </c>
      <c r="F156" s="48">
        <v>100</v>
      </c>
      <c r="G156" s="73"/>
    </row>
    <row r="157" spans="1:7">
      <c r="A157" s="116" t="s">
        <v>103</v>
      </c>
      <c r="B157" s="48" t="s">
        <v>19</v>
      </c>
      <c r="C157" s="48" t="s">
        <v>241</v>
      </c>
      <c r="D157" s="48">
        <v>1018</v>
      </c>
      <c r="E157" s="48" t="s">
        <v>412</v>
      </c>
      <c r="F157" s="48">
        <v>100</v>
      </c>
      <c r="G157" s="73"/>
    </row>
    <row r="158" spans="1:7">
      <c r="A158" s="116" t="s">
        <v>103</v>
      </c>
      <c r="B158" s="48" t="s">
        <v>15</v>
      </c>
      <c r="C158" s="48" t="s">
        <v>172</v>
      </c>
      <c r="D158" s="48">
        <v>1018</v>
      </c>
      <c r="E158" s="48" t="s">
        <v>412</v>
      </c>
      <c r="F158" s="48">
        <v>100</v>
      </c>
      <c r="G158" s="73"/>
    </row>
    <row r="159" spans="1:7">
      <c r="A159" s="116" t="s">
        <v>113</v>
      </c>
      <c r="B159" s="48" t="s">
        <v>58</v>
      </c>
      <c r="C159" s="48" t="s">
        <v>196</v>
      </c>
      <c r="D159" s="48">
        <v>1018</v>
      </c>
      <c r="E159" s="48" t="s">
        <v>412</v>
      </c>
      <c r="F159" s="48">
        <v>60</v>
      </c>
      <c r="G159" s="73"/>
    </row>
    <row r="161" spans="5:5">
      <c r="E161" s="48" t="s">
        <v>135</v>
      </c>
    </row>
    <row r="162" spans="5:5">
      <c r="E162" s="48" t="s">
        <v>107</v>
      </c>
    </row>
  </sheetData>
  <conditionalFormatting sqref="G6:G159">
    <cfRule type="cellIs" dxfId="17" priority="1" stopIfTrue="1" operator="equal">
      <formula>IF(F6&gt;0,LOWER("JA"),"---")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6A43-5FB1-4B16-8BCB-429AEF09077E}">
  <sheetPr>
    <tabColor theme="6" tint="0.39997558519241921"/>
  </sheetPr>
  <dimension ref="A1:H162"/>
  <sheetViews>
    <sheetView workbookViewId="0">
      <selection activeCell="H43" sqref="H42:H43"/>
    </sheetView>
  </sheetViews>
  <sheetFormatPr baseColWidth="10" defaultColWidth="11.5703125" defaultRowHeight="15"/>
  <cols>
    <col min="1" max="1" width="11.5703125" style="116"/>
    <col min="2" max="2" width="11" style="48" customWidth="1"/>
    <col min="3" max="3" width="17" style="48" customWidth="1"/>
    <col min="4" max="6" width="11" style="48" customWidth="1"/>
    <col min="7" max="7" width="7.85546875" style="48" customWidth="1"/>
    <col min="8" max="8" width="58.85546875" style="21" customWidth="1"/>
    <col min="9" max="16384" width="11.5703125" style="116"/>
  </cols>
  <sheetData>
    <row r="1" spans="1:8" ht="44.45" customHeight="1"/>
    <row r="2" spans="1:8">
      <c r="A2" s="116" t="s">
        <v>108</v>
      </c>
    </row>
    <row r="5" spans="1:8">
      <c r="A5" s="142" t="s">
        <v>137</v>
      </c>
      <c r="B5" s="143" t="s">
        <v>0</v>
      </c>
      <c r="C5" s="143" t="s">
        <v>1</v>
      </c>
      <c r="D5" s="143" t="s">
        <v>2</v>
      </c>
      <c r="E5" s="143" t="s">
        <v>3</v>
      </c>
      <c r="F5" s="143" t="s">
        <v>134</v>
      </c>
      <c r="G5" s="143" t="s">
        <v>136</v>
      </c>
    </row>
    <row r="6" spans="1:8">
      <c r="A6" s="116" t="s">
        <v>110</v>
      </c>
      <c r="B6" s="48" t="s">
        <v>39</v>
      </c>
      <c r="C6" s="48" t="s">
        <v>191</v>
      </c>
      <c r="D6" s="48">
        <v>1018</v>
      </c>
      <c r="E6" s="48" t="s">
        <v>412</v>
      </c>
      <c r="F6" s="48">
        <v>50</v>
      </c>
      <c r="G6" s="73"/>
      <c r="H6" s="116"/>
    </row>
    <row r="7" spans="1:8">
      <c r="A7" s="116" t="s">
        <v>32</v>
      </c>
      <c r="B7" s="48" t="s">
        <v>143</v>
      </c>
      <c r="C7" s="48" t="s">
        <v>70</v>
      </c>
      <c r="D7" s="48">
        <v>1018</v>
      </c>
      <c r="E7" s="48" t="s">
        <v>412</v>
      </c>
      <c r="F7" s="48">
        <v>60</v>
      </c>
      <c r="G7" s="73"/>
      <c r="H7" s="116"/>
    </row>
    <row r="8" spans="1:8">
      <c r="A8" s="116" t="s">
        <v>97</v>
      </c>
      <c r="B8" s="48" t="s">
        <v>65</v>
      </c>
      <c r="C8" s="48" t="s">
        <v>192</v>
      </c>
      <c r="D8" s="48">
        <v>1018</v>
      </c>
      <c r="E8" s="48" t="s">
        <v>412</v>
      </c>
      <c r="F8" s="48">
        <v>70</v>
      </c>
      <c r="G8" s="73"/>
      <c r="H8" s="116"/>
    </row>
    <row r="9" spans="1:8">
      <c r="A9" s="116" t="s">
        <v>105</v>
      </c>
      <c r="B9" s="48" t="s">
        <v>6</v>
      </c>
      <c r="C9" s="48" t="s">
        <v>128</v>
      </c>
      <c r="D9" s="48">
        <v>1018</v>
      </c>
      <c r="E9" s="48" t="s">
        <v>412</v>
      </c>
      <c r="F9" s="48">
        <v>100</v>
      </c>
      <c r="G9" s="73"/>
      <c r="H9" s="116"/>
    </row>
    <row r="10" spans="1:8">
      <c r="A10" s="116" t="s">
        <v>113</v>
      </c>
      <c r="B10" s="48" t="s">
        <v>57</v>
      </c>
      <c r="C10" s="48" t="s">
        <v>133</v>
      </c>
      <c r="D10" s="48">
        <v>1018</v>
      </c>
      <c r="E10" s="48" t="s">
        <v>412</v>
      </c>
      <c r="F10" s="48">
        <v>60</v>
      </c>
      <c r="G10" s="73"/>
      <c r="H10" s="116"/>
    </row>
    <row r="11" spans="1:8">
      <c r="A11" s="116" t="s">
        <v>32</v>
      </c>
      <c r="B11" s="48" t="s">
        <v>33</v>
      </c>
      <c r="C11" s="48" t="s">
        <v>130</v>
      </c>
      <c r="D11" s="48">
        <v>1018</v>
      </c>
      <c r="E11" s="48" t="s">
        <v>412</v>
      </c>
      <c r="F11" s="48">
        <v>0</v>
      </c>
      <c r="G11" s="73"/>
      <c r="H11" s="116"/>
    </row>
    <row r="12" spans="1:8">
      <c r="A12" s="116" t="s">
        <v>103</v>
      </c>
      <c r="B12" s="48" t="s">
        <v>35</v>
      </c>
      <c r="C12" s="48" t="s">
        <v>154</v>
      </c>
      <c r="D12" s="48">
        <v>1018</v>
      </c>
      <c r="E12" s="48" t="s">
        <v>412</v>
      </c>
      <c r="F12" s="48">
        <v>100</v>
      </c>
      <c r="G12" s="73"/>
      <c r="H12" s="116"/>
    </row>
    <row r="13" spans="1:8">
      <c r="A13" s="116" t="s">
        <v>32</v>
      </c>
      <c r="B13" s="48" t="s">
        <v>35</v>
      </c>
      <c r="C13" s="48" t="s">
        <v>129</v>
      </c>
      <c r="D13" s="48">
        <v>1018</v>
      </c>
      <c r="E13" s="48" t="s">
        <v>412</v>
      </c>
      <c r="F13" s="48">
        <v>0</v>
      </c>
      <c r="G13" s="73"/>
      <c r="H13" s="116"/>
    </row>
    <row r="14" spans="1:8">
      <c r="A14" s="116" t="s">
        <v>91</v>
      </c>
      <c r="B14" s="48" t="s">
        <v>35</v>
      </c>
      <c r="C14" s="48" t="s">
        <v>227</v>
      </c>
      <c r="D14" s="48">
        <v>1018</v>
      </c>
      <c r="E14" s="48" t="s">
        <v>412</v>
      </c>
      <c r="F14" s="48">
        <v>50</v>
      </c>
      <c r="G14" s="73"/>
      <c r="H14" s="116"/>
    </row>
    <row r="15" spans="1:8">
      <c r="A15" s="116" t="s">
        <v>111</v>
      </c>
      <c r="B15" s="48" t="s">
        <v>35</v>
      </c>
      <c r="C15" s="48" t="s">
        <v>42</v>
      </c>
      <c r="D15" s="48">
        <v>1018</v>
      </c>
      <c r="E15" s="48" t="s">
        <v>412</v>
      </c>
      <c r="F15" s="48">
        <v>50</v>
      </c>
      <c r="G15" s="73"/>
      <c r="H15" s="116"/>
    </row>
    <row r="16" spans="1:8">
      <c r="A16" s="116" t="s">
        <v>113</v>
      </c>
      <c r="B16" s="48" t="s">
        <v>59</v>
      </c>
      <c r="C16" s="48" t="s">
        <v>194</v>
      </c>
      <c r="D16" s="48">
        <v>1018</v>
      </c>
      <c r="E16" s="48" t="s">
        <v>412</v>
      </c>
      <c r="F16" s="48">
        <v>60</v>
      </c>
      <c r="G16" s="73"/>
      <c r="H16" s="116"/>
    </row>
    <row r="17" spans="1:8">
      <c r="A17" s="116" t="s">
        <v>63</v>
      </c>
      <c r="B17" s="48" t="s">
        <v>66</v>
      </c>
      <c r="C17" s="48" t="s">
        <v>213</v>
      </c>
      <c r="D17" s="48">
        <v>1018</v>
      </c>
      <c r="E17" s="48" t="s">
        <v>412</v>
      </c>
      <c r="F17" s="48">
        <v>60</v>
      </c>
      <c r="G17" s="73"/>
      <c r="H17" s="116"/>
    </row>
    <row r="18" spans="1:8">
      <c r="A18" s="116" t="s">
        <v>63</v>
      </c>
      <c r="B18" s="48" t="s">
        <v>67</v>
      </c>
      <c r="C18" s="48" t="s">
        <v>68</v>
      </c>
      <c r="D18" s="48">
        <v>1018</v>
      </c>
      <c r="E18" s="48" t="s">
        <v>412</v>
      </c>
      <c r="F18" s="48">
        <v>60</v>
      </c>
      <c r="G18" s="73"/>
      <c r="H18" s="116"/>
    </row>
    <row r="19" spans="1:8">
      <c r="A19" s="116" t="s">
        <v>123</v>
      </c>
      <c r="B19" s="48" t="s">
        <v>43</v>
      </c>
      <c r="C19" s="48" t="s">
        <v>185</v>
      </c>
      <c r="D19" s="48">
        <v>1018</v>
      </c>
      <c r="E19" s="48" t="s">
        <v>412</v>
      </c>
      <c r="F19" s="48">
        <v>60</v>
      </c>
      <c r="G19" s="73"/>
      <c r="H19" s="116"/>
    </row>
    <row r="20" spans="1:8">
      <c r="A20" s="116" t="s">
        <v>123</v>
      </c>
      <c r="B20" s="48" t="s">
        <v>43</v>
      </c>
      <c r="C20" s="48" t="s">
        <v>228</v>
      </c>
      <c r="D20" s="48">
        <v>1018</v>
      </c>
      <c r="E20" s="48" t="s">
        <v>412</v>
      </c>
      <c r="F20" s="48">
        <v>60</v>
      </c>
      <c r="G20" s="73"/>
      <c r="H20" s="116"/>
    </row>
    <row r="21" spans="1:8">
      <c r="A21" s="116" t="s">
        <v>111</v>
      </c>
      <c r="B21" s="48" t="s">
        <v>43</v>
      </c>
      <c r="C21" s="48" t="s">
        <v>246</v>
      </c>
      <c r="D21" s="48">
        <v>1018</v>
      </c>
      <c r="E21" s="48" t="s">
        <v>412</v>
      </c>
      <c r="F21" s="48">
        <v>50</v>
      </c>
      <c r="G21" s="73"/>
      <c r="H21" s="116"/>
    </row>
    <row r="22" spans="1:8">
      <c r="A22" s="116" t="s">
        <v>32</v>
      </c>
      <c r="B22" s="48" t="s">
        <v>253</v>
      </c>
      <c r="C22" s="48" t="s">
        <v>131</v>
      </c>
      <c r="D22" s="48">
        <v>1018</v>
      </c>
      <c r="E22" s="48" t="s">
        <v>412</v>
      </c>
      <c r="F22" s="48">
        <v>60</v>
      </c>
      <c r="G22" s="73"/>
      <c r="H22" s="116"/>
    </row>
    <row r="23" spans="1:8">
      <c r="A23" s="116" t="s">
        <v>32</v>
      </c>
      <c r="B23" s="48" t="s">
        <v>254</v>
      </c>
      <c r="C23" s="48" t="s">
        <v>69</v>
      </c>
      <c r="D23" s="48">
        <v>1018</v>
      </c>
      <c r="E23" s="48" t="s">
        <v>412</v>
      </c>
      <c r="F23" s="48">
        <v>60</v>
      </c>
      <c r="G23" s="73"/>
      <c r="H23" s="116"/>
    </row>
    <row r="24" spans="1:8">
      <c r="A24" s="116" t="s">
        <v>32</v>
      </c>
      <c r="B24" s="48" t="s">
        <v>30</v>
      </c>
      <c r="C24" s="48" t="s">
        <v>217</v>
      </c>
      <c r="D24" s="48">
        <v>1018</v>
      </c>
      <c r="E24" s="48" t="s">
        <v>412</v>
      </c>
      <c r="F24" s="48">
        <v>60</v>
      </c>
      <c r="G24" s="73"/>
      <c r="H24" s="116"/>
    </row>
    <row r="25" spans="1:8">
      <c r="A25" s="116" t="s">
        <v>91</v>
      </c>
      <c r="B25" s="48" t="s">
        <v>40</v>
      </c>
      <c r="C25" s="48" t="s">
        <v>156</v>
      </c>
      <c r="D25" s="48">
        <v>1018</v>
      </c>
      <c r="E25" s="48" t="s">
        <v>412</v>
      </c>
      <c r="F25" s="48">
        <v>50</v>
      </c>
      <c r="G25" s="73"/>
      <c r="H25" s="116"/>
    </row>
    <row r="26" spans="1:8">
      <c r="A26" s="116" t="s">
        <v>32</v>
      </c>
      <c r="B26" s="48" t="s">
        <v>121</v>
      </c>
      <c r="C26" s="48" t="s">
        <v>132</v>
      </c>
      <c r="D26" s="48">
        <v>1018</v>
      </c>
      <c r="E26" s="48" t="s">
        <v>412</v>
      </c>
      <c r="F26" s="48">
        <v>60</v>
      </c>
      <c r="G26" s="73"/>
      <c r="H26" s="116"/>
    </row>
    <row r="27" spans="1:8">
      <c r="A27" s="116" t="s">
        <v>115</v>
      </c>
      <c r="B27" s="48" t="s">
        <v>121</v>
      </c>
      <c r="C27" s="48" t="s">
        <v>87</v>
      </c>
      <c r="D27" s="48">
        <v>1018</v>
      </c>
      <c r="E27" s="48" t="s">
        <v>412</v>
      </c>
      <c r="F27" s="48">
        <v>70</v>
      </c>
      <c r="G27" s="73"/>
      <c r="H27" s="116"/>
    </row>
    <row r="28" spans="1:8">
      <c r="A28" s="116" t="s">
        <v>63</v>
      </c>
      <c r="B28" s="48" t="s">
        <v>142</v>
      </c>
      <c r="C28" s="48" t="s">
        <v>132</v>
      </c>
      <c r="D28" s="48">
        <v>1018</v>
      </c>
      <c r="E28" s="48" t="s">
        <v>412</v>
      </c>
      <c r="F28" s="48">
        <v>60</v>
      </c>
      <c r="G28" s="73"/>
      <c r="H28" s="116"/>
    </row>
    <row r="29" spans="1:8">
      <c r="A29" s="116" t="s">
        <v>103</v>
      </c>
      <c r="B29" s="48" t="s">
        <v>20</v>
      </c>
      <c r="C29" s="48" t="s">
        <v>216</v>
      </c>
      <c r="D29" s="48">
        <v>1018</v>
      </c>
      <c r="E29" s="48" t="s">
        <v>412</v>
      </c>
      <c r="F29" s="48">
        <v>100</v>
      </c>
      <c r="G29" s="73"/>
      <c r="H29" s="116"/>
    </row>
    <row r="30" spans="1:8">
      <c r="A30" s="116" t="s">
        <v>111</v>
      </c>
      <c r="B30" s="48" t="s">
        <v>30</v>
      </c>
      <c r="C30" s="48" t="s">
        <v>229</v>
      </c>
      <c r="D30" s="48">
        <v>1018</v>
      </c>
      <c r="E30" s="48" t="s">
        <v>412</v>
      </c>
      <c r="F30" s="48">
        <v>50</v>
      </c>
      <c r="G30" s="73"/>
      <c r="H30" s="116"/>
    </row>
    <row r="31" spans="1:8">
      <c r="A31" s="116" t="s">
        <v>109</v>
      </c>
      <c r="B31" s="48" t="s">
        <v>30</v>
      </c>
      <c r="C31" s="48" t="s">
        <v>242</v>
      </c>
      <c r="D31" s="48">
        <v>1018</v>
      </c>
      <c r="E31" s="48" t="s">
        <v>412</v>
      </c>
      <c r="F31" s="48">
        <v>0</v>
      </c>
      <c r="G31" s="73"/>
    </row>
    <row r="32" spans="1:8">
      <c r="A32" s="116" t="s">
        <v>63</v>
      </c>
      <c r="B32" s="48" t="s">
        <v>60</v>
      </c>
      <c r="C32" s="48" t="s">
        <v>61</v>
      </c>
      <c r="D32" s="48">
        <v>1018</v>
      </c>
      <c r="E32" s="48" t="s">
        <v>412</v>
      </c>
      <c r="F32" s="48">
        <v>60</v>
      </c>
      <c r="G32" s="73"/>
    </row>
    <row r="33" spans="1:7">
      <c r="A33" s="116" t="s">
        <v>32</v>
      </c>
      <c r="B33" s="48" t="s">
        <v>71</v>
      </c>
      <c r="C33" s="48" t="s">
        <v>72</v>
      </c>
      <c r="D33" s="48">
        <v>1018</v>
      </c>
      <c r="E33" s="48" t="s">
        <v>412</v>
      </c>
      <c r="F33" s="48">
        <v>60</v>
      </c>
      <c r="G33" s="73"/>
    </row>
    <row r="34" spans="1:7">
      <c r="A34" s="116" t="s">
        <v>103</v>
      </c>
      <c r="B34" s="48" t="s">
        <v>17</v>
      </c>
      <c r="C34" s="48" t="s">
        <v>189</v>
      </c>
      <c r="D34" s="48">
        <v>1018</v>
      </c>
      <c r="E34" s="48" t="s">
        <v>412</v>
      </c>
      <c r="F34" s="48">
        <v>100</v>
      </c>
      <c r="G34" s="73"/>
    </row>
    <row r="35" spans="1:7">
      <c r="A35" s="116" t="s">
        <v>91</v>
      </c>
      <c r="B35" s="48" t="s">
        <v>9</v>
      </c>
      <c r="C35" s="48" t="s">
        <v>157</v>
      </c>
      <c r="D35" s="48">
        <v>1018</v>
      </c>
      <c r="E35" s="48" t="s">
        <v>412</v>
      </c>
      <c r="F35" s="48">
        <v>50</v>
      </c>
      <c r="G35" s="73"/>
    </row>
    <row r="36" spans="1:7">
      <c r="A36" s="116" t="s">
        <v>110</v>
      </c>
      <c r="B36" s="48" t="s">
        <v>9</v>
      </c>
      <c r="C36" s="48" t="s">
        <v>158</v>
      </c>
      <c r="D36" s="48">
        <v>1018</v>
      </c>
      <c r="E36" s="48" t="s">
        <v>412</v>
      </c>
      <c r="F36" s="48">
        <v>50</v>
      </c>
      <c r="G36" s="73"/>
    </row>
    <row r="37" spans="1:7">
      <c r="A37" s="116" t="s">
        <v>105</v>
      </c>
      <c r="B37" s="48" t="s">
        <v>9</v>
      </c>
      <c r="C37" s="48" t="s">
        <v>208</v>
      </c>
      <c r="D37" s="48">
        <v>1018</v>
      </c>
      <c r="E37" s="48" t="s">
        <v>412</v>
      </c>
      <c r="F37" s="48">
        <v>100</v>
      </c>
      <c r="G37" s="73"/>
    </row>
    <row r="38" spans="1:7">
      <c r="A38" s="116" t="s">
        <v>32</v>
      </c>
      <c r="B38" s="48" t="s">
        <v>9</v>
      </c>
      <c r="C38" s="48" t="s">
        <v>211</v>
      </c>
      <c r="D38" s="48">
        <v>1018</v>
      </c>
      <c r="E38" s="48" t="s">
        <v>412</v>
      </c>
      <c r="F38" s="48">
        <v>0</v>
      </c>
      <c r="G38" s="73"/>
    </row>
    <row r="39" spans="1:7">
      <c r="A39" s="116" t="s">
        <v>112</v>
      </c>
      <c r="B39" s="48" t="s">
        <v>9</v>
      </c>
      <c r="C39" s="48" t="s">
        <v>230</v>
      </c>
      <c r="D39" s="48">
        <v>1018</v>
      </c>
      <c r="E39" s="48" t="s">
        <v>412</v>
      </c>
      <c r="F39" s="48">
        <v>50</v>
      </c>
      <c r="G39" s="73"/>
    </row>
    <row r="40" spans="1:7">
      <c r="A40" s="116" t="s">
        <v>32</v>
      </c>
      <c r="B40" s="48" t="s">
        <v>73</v>
      </c>
      <c r="C40" s="48" t="s">
        <v>131</v>
      </c>
      <c r="D40" s="48">
        <v>1018</v>
      </c>
      <c r="E40" s="48" t="s">
        <v>412</v>
      </c>
      <c r="F40" s="48">
        <v>60</v>
      </c>
      <c r="G40" s="73"/>
    </row>
    <row r="41" spans="1:7">
      <c r="A41" s="116" t="s">
        <v>32</v>
      </c>
      <c r="B41" s="48" t="s">
        <v>73</v>
      </c>
      <c r="C41" s="48" t="s">
        <v>198</v>
      </c>
      <c r="D41" s="48">
        <v>1018</v>
      </c>
      <c r="E41" s="48" t="s">
        <v>412</v>
      </c>
      <c r="F41" s="48">
        <v>60</v>
      </c>
      <c r="G41" s="73"/>
    </row>
    <row r="42" spans="1:7">
      <c r="A42" s="116" t="s">
        <v>63</v>
      </c>
      <c r="B42" s="48" t="s">
        <v>44</v>
      </c>
      <c r="C42" s="48" t="s">
        <v>132</v>
      </c>
      <c r="D42" s="48">
        <v>1018</v>
      </c>
      <c r="E42" s="48" t="s">
        <v>412</v>
      </c>
      <c r="F42" s="48">
        <v>60</v>
      </c>
      <c r="G42" s="73"/>
    </row>
    <row r="43" spans="1:7">
      <c r="A43" s="116" t="s">
        <v>111</v>
      </c>
      <c r="B43" s="48" t="s">
        <v>44</v>
      </c>
      <c r="C43" s="48" t="s">
        <v>187</v>
      </c>
      <c r="D43" s="48">
        <v>1018</v>
      </c>
      <c r="E43" s="48" t="s">
        <v>412</v>
      </c>
      <c r="F43" s="48">
        <v>50</v>
      </c>
      <c r="G43" s="73"/>
    </row>
    <row r="44" spans="1:7">
      <c r="A44" s="116" t="s">
        <v>109</v>
      </c>
      <c r="B44" s="48" t="s">
        <v>25</v>
      </c>
      <c r="C44" s="48" t="s">
        <v>163</v>
      </c>
      <c r="D44" s="48">
        <v>1018</v>
      </c>
      <c r="E44" s="48" t="s">
        <v>412</v>
      </c>
      <c r="F44" s="48">
        <v>0</v>
      </c>
      <c r="G44" s="73"/>
    </row>
    <row r="45" spans="1:7">
      <c r="A45" s="116" t="s">
        <v>32</v>
      </c>
      <c r="B45" s="48" t="s">
        <v>74</v>
      </c>
      <c r="C45" s="48" t="s">
        <v>131</v>
      </c>
      <c r="D45" s="48">
        <v>1018</v>
      </c>
      <c r="E45" s="48" t="s">
        <v>412</v>
      </c>
      <c r="F45" s="48">
        <v>70</v>
      </c>
      <c r="G45" s="73"/>
    </row>
    <row r="46" spans="1:7">
      <c r="A46" s="116" t="s">
        <v>32</v>
      </c>
      <c r="B46" s="48" t="s">
        <v>74</v>
      </c>
      <c r="C46" s="48" t="s">
        <v>173</v>
      </c>
      <c r="D46" s="48">
        <v>1018</v>
      </c>
      <c r="E46" s="48" t="s">
        <v>412</v>
      </c>
      <c r="F46" s="48">
        <v>70</v>
      </c>
      <c r="G46" s="73"/>
    </row>
    <row r="47" spans="1:7">
      <c r="A47" s="116" t="s">
        <v>122</v>
      </c>
      <c r="B47" s="48" t="s">
        <v>46</v>
      </c>
      <c r="C47" s="48" t="s">
        <v>197</v>
      </c>
      <c r="D47" s="48">
        <v>1018</v>
      </c>
      <c r="E47" s="48" t="s">
        <v>412</v>
      </c>
      <c r="F47" s="48">
        <v>50</v>
      </c>
      <c r="G47" s="73"/>
    </row>
    <row r="48" spans="1:7">
      <c r="A48" s="116" t="s">
        <v>103</v>
      </c>
      <c r="B48" s="48" t="s">
        <v>46</v>
      </c>
      <c r="C48" s="48" t="s">
        <v>183</v>
      </c>
      <c r="D48" s="48">
        <v>1018</v>
      </c>
      <c r="E48" s="48" t="s">
        <v>412</v>
      </c>
      <c r="F48" s="48">
        <v>100</v>
      </c>
      <c r="G48" s="73"/>
    </row>
    <row r="49" spans="1:7">
      <c r="A49" s="116" t="s">
        <v>109</v>
      </c>
      <c r="B49" s="48" t="s">
        <v>75</v>
      </c>
      <c r="C49" s="48" t="s">
        <v>132</v>
      </c>
      <c r="D49" s="48">
        <v>1018</v>
      </c>
      <c r="E49" s="48" t="s">
        <v>412</v>
      </c>
      <c r="F49" s="48">
        <v>70</v>
      </c>
      <c r="G49" s="73"/>
    </row>
    <row r="50" spans="1:7">
      <c r="A50" s="116" t="s">
        <v>109</v>
      </c>
      <c r="B50" s="48" t="s">
        <v>75</v>
      </c>
      <c r="C50" s="48" t="s">
        <v>205</v>
      </c>
      <c r="D50" s="48">
        <v>1018</v>
      </c>
      <c r="E50" s="48" t="s">
        <v>412</v>
      </c>
      <c r="F50" s="48">
        <v>70</v>
      </c>
      <c r="G50" s="73"/>
    </row>
    <row r="51" spans="1:7">
      <c r="A51" s="116" t="s">
        <v>91</v>
      </c>
      <c r="B51" s="48" t="s">
        <v>41</v>
      </c>
      <c r="C51" s="48" t="s">
        <v>207</v>
      </c>
      <c r="D51" s="48">
        <v>1018</v>
      </c>
      <c r="E51" s="48" t="s">
        <v>412</v>
      </c>
      <c r="F51" s="48">
        <v>50</v>
      </c>
      <c r="G51" s="73"/>
    </row>
    <row r="52" spans="1:7">
      <c r="A52" s="116" t="s">
        <v>109</v>
      </c>
      <c r="B52" s="48" t="s">
        <v>78</v>
      </c>
      <c r="C52" s="48" t="s">
        <v>201</v>
      </c>
      <c r="D52" s="48">
        <v>1018</v>
      </c>
      <c r="E52" s="48" t="s">
        <v>412</v>
      </c>
      <c r="F52" s="48">
        <v>70</v>
      </c>
      <c r="G52" s="73"/>
    </row>
    <row r="53" spans="1:7">
      <c r="A53" s="116" t="s">
        <v>63</v>
      </c>
      <c r="B53" s="48" t="s">
        <v>62</v>
      </c>
      <c r="C53" s="48" t="s">
        <v>174</v>
      </c>
      <c r="D53" s="48">
        <v>1018</v>
      </c>
      <c r="E53" s="48" t="s">
        <v>412</v>
      </c>
      <c r="F53" s="48">
        <v>60</v>
      </c>
      <c r="G53" s="73"/>
    </row>
    <row r="54" spans="1:7">
      <c r="A54" s="116" t="s">
        <v>109</v>
      </c>
      <c r="B54" s="48" t="s">
        <v>76</v>
      </c>
      <c r="C54" s="48" t="s">
        <v>144</v>
      </c>
      <c r="D54" s="48">
        <v>1018</v>
      </c>
      <c r="E54" s="48" t="s">
        <v>412</v>
      </c>
      <c r="F54" s="48">
        <v>70</v>
      </c>
      <c r="G54" s="73"/>
    </row>
    <row r="55" spans="1:7">
      <c r="A55" s="116" t="s">
        <v>114</v>
      </c>
      <c r="B55" s="48" t="s">
        <v>116</v>
      </c>
      <c r="C55" s="48" t="s">
        <v>145</v>
      </c>
      <c r="D55" s="48">
        <v>1018</v>
      </c>
      <c r="E55" s="48" t="s">
        <v>412</v>
      </c>
      <c r="F55" s="48">
        <v>70</v>
      </c>
      <c r="G55" s="73"/>
    </row>
    <row r="56" spans="1:7">
      <c r="A56" s="116" t="s">
        <v>109</v>
      </c>
      <c r="B56" s="48" t="s">
        <v>21</v>
      </c>
      <c r="C56" s="48" t="s">
        <v>148</v>
      </c>
      <c r="D56" s="48">
        <v>1018</v>
      </c>
      <c r="E56" s="48" t="s">
        <v>412</v>
      </c>
      <c r="F56" s="48">
        <v>100</v>
      </c>
      <c r="G56" s="73"/>
    </row>
    <row r="57" spans="1:7">
      <c r="A57" s="116" t="s">
        <v>122</v>
      </c>
      <c r="B57" s="48" t="s">
        <v>21</v>
      </c>
      <c r="C57" s="48" t="s">
        <v>159</v>
      </c>
      <c r="D57" s="48">
        <v>1018</v>
      </c>
      <c r="E57" s="48" t="s">
        <v>412</v>
      </c>
      <c r="F57" s="48">
        <v>50</v>
      </c>
      <c r="G57" s="73"/>
    </row>
    <row r="58" spans="1:7">
      <c r="A58" s="116" t="s">
        <v>91</v>
      </c>
      <c r="B58" s="48" t="s">
        <v>21</v>
      </c>
      <c r="C58" s="48" t="s">
        <v>184</v>
      </c>
      <c r="D58" s="48">
        <v>1018</v>
      </c>
      <c r="E58" s="48" t="s">
        <v>412</v>
      </c>
      <c r="F58" s="48">
        <v>100</v>
      </c>
      <c r="G58" s="73"/>
    </row>
    <row r="59" spans="1:7">
      <c r="A59" s="116" t="s">
        <v>103</v>
      </c>
      <c r="B59" s="48" t="s">
        <v>12</v>
      </c>
      <c r="C59" s="48" t="s">
        <v>164</v>
      </c>
      <c r="D59" s="48">
        <v>1018</v>
      </c>
      <c r="E59" s="48" t="s">
        <v>412</v>
      </c>
      <c r="F59" s="48">
        <v>100</v>
      </c>
      <c r="G59" s="73"/>
    </row>
    <row r="60" spans="1:7">
      <c r="A60" s="116" t="s">
        <v>123</v>
      </c>
      <c r="B60" s="48" t="s">
        <v>255</v>
      </c>
      <c r="C60" s="48" t="s">
        <v>54</v>
      </c>
      <c r="D60" s="48">
        <v>1018</v>
      </c>
      <c r="E60" s="48" t="s">
        <v>412</v>
      </c>
      <c r="F60" s="48">
        <v>60</v>
      </c>
      <c r="G60" s="73"/>
    </row>
    <row r="61" spans="1:7">
      <c r="A61" s="116" t="s">
        <v>123</v>
      </c>
      <c r="B61" s="48" t="s">
        <v>52</v>
      </c>
      <c r="C61" s="48" t="s">
        <v>152</v>
      </c>
      <c r="D61" s="48">
        <v>1018</v>
      </c>
      <c r="E61" s="48" t="s">
        <v>412</v>
      </c>
      <c r="F61" s="48">
        <v>60</v>
      </c>
      <c r="G61" s="73"/>
    </row>
    <row r="62" spans="1:7">
      <c r="A62" s="116" t="s">
        <v>109</v>
      </c>
      <c r="B62" s="48" t="s">
        <v>77</v>
      </c>
      <c r="C62" s="48" t="s">
        <v>204</v>
      </c>
      <c r="D62" s="48">
        <v>1018</v>
      </c>
      <c r="E62" s="48" t="s">
        <v>412</v>
      </c>
      <c r="F62" s="48">
        <v>70</v>
      </c>
      <c r="G62" s="73"/>
    </row>
    <row r="63" spans="1:7">
      <c r="A63" s="116" t="s">
        <v>114</v>
      </c>
      <c r="B63" s="48" t="s">
        <v>78</v>
      </c>
      <c r="C63" s="48" t="s">
        <v>200</v>
      </c>
      <c r="D63" s="48">
        <v>1018</v>
      </c>
      <c r="E63" s="48" t="s">
        <v>412</v>
      </c>
      <c r="F63" s="48">
        <v>70</v>
      </c>
      <c r="G63" s="73"/>
    </row>
    <row r="64" spans="1:7">
      <c r="A64" s="116" t="s">
        <v>114</v>
      </c>
      <c r="B64" s="48" t="s">
        <v>78</v>
      </c>
      <c r="C64" s="48" t="s">
        <v>226</v>
      </c>
      <c r="D64" s="48">
        <v>1018</v>
      </c>
      <c r="E64" s="48" t="s">
        <v>412</v>
      </c>
      <c r="F64" s="48">
        <v>70</v>
      </c>
      <c r="G64" s="73"/>
    </row>
    <row r="65" spans="1:7">
      <c r="A65" s="116" t="s">
        <v>32</v>
      </c>
      <c r="B65" s="48" t="s">
        <v>37</v>
      </c>
      <c r="C65" s="48" t="s">
        <v>147</v>
      </c>
      <c r="D65" s="48">
        <v>1018</v>
      </c>
      <c r="E65" s="48" t="s">
        <v>412</v>
      </c>
      <c r="F65" s="48">
        <v>0</v>
      </c>
      <c r="G65" s="73"/>
    </row>
    <row r="66" spans="1:7">
      <c r="A66" s="116" t="s">
        <v>111</v>
      </c>
      <c r="B66" s="48" t="s">
        <v>16</v>
      </c>
      <c r="C66" s="48" t="s">
        <v>149</v>
      </c>
      <c r="D66" s="48">
        <v>1018</v>
      </c>
      <c r="E66" s="48" t="s">
        <v>412</v>
      </c>
      <c r="F66" s="48">
        <v>50</v>
      </c>
      <c r="G66" s="73"/>
    </row>
    <row r="67" spans="1:7">
      <c r="A67" s="116" t="s">
        <v>114</v>
      </c>
      <c r="B67" s="48" t="s">
        <v>80</v>
      </c>
      <c r="C67" s="48" t="s">
        <v>251</v>
      </c>
      <c r="D67" s="48">
        <v>1018</v>
      </c>
      <c r="E67" s="48" t="s">
        <v>412</v>
      </c>
      <c r="F67" s="48">
        <v>70</v>
      </c>
      <c r="G67" s="73"/>
    </row>
    <row r="68" spans="1:7">
      <c r="A68" s="116" t="s">
        <v>114</v>
      </c>
      <c r="B68" s="48" t="s">
        <v>80</v>
      </c>
      <c r="C68" s="48" t="s">
        <v>81</v>
      </c>
      <c r="D68" s="48">
        <v>1018</v>
      </c>
      <c r="E68" s="48" t="s">
        <v>412</v>
      </c>
      <c r="F68" s="48">
        <v>70</v>
      </c>
      <c r="G68" s="73"/>
    </row>
    <row r="69" spans="1:7">
      <c r="A69" s="116" t="s">
        <v>114</v>
      </c>
      <c r="B69" s="48" t="s">
        <v>80</v>
      </c>
      <c r="C69" s="48" t="s">
        <v>218</v>
      </c>
      <c r="D69" s="48">
        <v>1018</v>
      </c>
      <c r="E69" s="48" t="s">
        <v>412</v>
      </c>
      <c r="F69" s="48">
        <v>70</v>
      </c>
      <c r="G69" s="73"/>
    </row>
    <row r="70" spans="1:7">
      <c r="A70" s="116" t="s">
        <v>103</v>
      </c>
      <c r="B70" s="48" t="s">
        <v>16</v>
      </c>
      <c r="C70" s="48" t="s">
        <v>243</v>
      </c>
      <c r="D70" s="48">
        <v>1018</v>
      </c>
      <c r="E70" s="48" t="s">
        <v>412</v>
      </c>
      <c r="F70" s="48">
        <v>100</v>
      </c>
      <c r="G70" s="73"/>
    </row>
    <row r="71" spans="1:7">
      <c r="A71" s="116" t="s">
        <v>114</v>
      </c>
      <c r="B71" s="48" t="s">
        <v>82</v>
      </c>
      <c r="C71" s="48" t="s">
        <v>225</v>
      </c>
      <c r="D71" s="48">
        <v>1018</v>
      </c>
      <c r="E71" s="48" t="s">
        <v>412</v>
      </c>
      <c r="F71" s="48">
        <v>70</v>
      </c>
      <c r="G71" s="73"/>
    </row>
    <row r="72" spans="1:7">
      <c r="A72" s="116" t="s">
        <v>114</v>
      </c>
      <c r="B72" s="48" t="s">
        <v>83</v>
      </c>
      <c r="C72" s="48" t="s">
        <v>132</v>
      </c>
      <c r="D72" s="48">
        <v>1018</v>
      </c>
      <c r="E72" s="48" t="s">
        <v>412</v>
      </c>
      <c r="F72" s="48">
        <v>70</v>
      </c>
      <c r="G72" s="73"/>
    </row>
    <row r="73" spans="1:7">
      <c r="A73" s="116" t="s">
        <v>103</v>
      </c>
      <c r="B73" s="48" t="s">
        <v>18</v>
      </c>
      <c r="C73" s="48" t="s">
        <v>231</v>
      </c>
      <c r="D73" s="48">
        <v>1018</v>
      </c>
      <c r="E73" s="48" t="s">
        <v>412</v>
      </c>
      <c r="F73" s="48">
        <v>100</v>
      </c>
      <c r="G73" s="73"/>
    </row>
    <row r="74" spans="1:7">
      <c r="A74" s="116" t="s">
        <v>97</v>
      </c>
      <c r="B74" s="48" t="s">
        <v>84</v>
      </c>
      <c r="C74" s="48" t="s">
        <v>186</v>
      </c>
      <c r="D74" s="48">
        <v>1018</v>
      </c>
      <c r="E74" s="48" t="s">
        <v>412</v>
      </c>
      <c r="F74" s="48">
        <v>70</v>
      </c>
      <c r="G74" s="73"/>
    </row>
    <row r="75" spans="1:7">
      <c r="A75" s="116" t="s">
        <v>97</v>
      </c>
      <c r="B75" s="48" t="s">
        <v>256</v>
      </c>
      <c r="C75" s="48" t="s">
        <v>155</v>
      </c>
      <c r="D75" s="48">
        <v>1018</v>
      </c>
      <c r="E75" s="48" t="s">
        <v>412</v>
      </c>
      <c r="F75" s="48">
        <v>70</v>
      </c>
      <c r="G75" s="73"/>
    </row>
    <row r="76" spans="1:7">
      <c r="A76" s="116" t="s">
        <v>97</v>
      </c>
      <c r="B76" s="48" t="s">
        <v>119</v>
      </c>
      <c r="C76" s="48" t="s">
        <v>85</v>
      </c>
      <c r="D76" s="48">
        <v>1018</v>
      </c>
      <c r="E76" s="48" t="s">
        <v>412</v>
      </c>
      <c r="F76" s="48">
        <v>70</v>
      </c>
      <c r="G76" s="73"/>
    </row>
    <row r="77" spans="1:7">
      <c r="A77" s="116" t="s">
        <v>97</v>
      </c>
      <c r="B77" s="48" t="s">
        <v>118</v>
      </c>
      <c r="C77" s="48" t="s">
        <v>199</v>
      </c>
      <c r="D77" s="48">
        <v>1018</v>
      </c>
      <c r="E77" s="48" t="s">
        <v>412</v>
      </c>
      <c r="F77" s="48">
        <v>70</v>
      </c>
      <c r="G77" s="73"/>
    </row>
    <row r="78" spans="1:7">
      <c r="A78" s="116" t="s">
        <v>32</v>
      </c>
      <c r="B78" s="48" t="s">
        <v>257</v>
      </c>
      <c r="C78" s="48" t="s">
        <v>179</v>
      </c>
      <c r="D78" s="48">
        <v>1018</v>
      </c>
      <c r="E78" s="48" t="s">
        <v>412</v>
      </c>
      <c r="F78" s="48">
        <v>0</v>
      </c>
      <c r="G78" s="73"/>
    </row>
    <row r="79" spans="1:7">
      <c r="A79" s="116" t="s">
        <v>97</v>
      </c>
      <c r="B79" s="48" t="s">
        <v>258</v>
      </c>
      <c r="C79" s="48" t="s">
        <v>132</v>
      </c>
      <c r="D79" s="48">
        <v>1018</v>
      </c>
      <c r="E79" s="48" t="s">
        <v>412</v>
      </c>
      <c r="F79" s="48">
        <v>70</v>
      </c>
      <c r="G79" s="73"/>
    </row>
    <row r="80" spans="1:7">
      <c r="A80" s="116" t="s">
        <v>123</v>
      </c>
      <c r="B80" s="48" t="s">
        <v>55</v>
      </c>
      <c r="C80" s="48" t="s">
        <v>56</v>
      </c>
      <c r="D80" s="48">
        <v>1018</v>
      </c>
      <c r="E80" s="48" t="s">
        <v>412</v>
      </c>
      <c r="F80" s="48">
        <v>60</v>
      </c>
      <c r="G80" s="73"/>
    </row>
    <row r="81" spans="1:7">
      <c r="A81" s="116" t="s">
        <v>115</v>
      </c>
      <c r="B81" s="48" t="s">
        <v>86</v>
      </c>
      <c r="C81" s="48" t="s">
        <v>132</v>
      </c>
      <c r="D81" s="48">
        <v>1018</v>
      </c>
      <c r="E81" s="48" t="s">
        <v>412</v>
      </c>
      <c r="F81" s="48">
        <v>70</v>
      </c>
      <c r="G81" s="73"/>
    </row>
    <row r="82" spans="1:7">
      <c r="A82" s="116" t="s">
        <v>97</v>
      </c>
      <c r="B82" s="48" t="s">
        <v>86</v>
      </c>
      <c r="C82" s="48" t="s">
        <v>222</v>
      </c>
      <c r="D82" s="48">
        <v>1018</v>
      </c>
      <c r="E82" s="48" t="s">
        <v>412</v>
      </c>
      <c r="F82" s="48">
        <v>70</v>
      </c>
      <c r="G82" s="73"/>
    </row>
    <row r="83" spans="1:7">
      <c r="A83" s="116" t="s">
        <v>115</v>
      </c>
      <c r="B83" s="48" t="s">
        <v>90</v>
      </c>
      <c r="C83" s="48" t="s">
        <v>215</v>
      </c>
      <c r="D83" s="48">
        <v>1018</v>
      </c>
      <c r="E83" s="48" t="s">
        <v>412</v>
      </c>
      <c r="F83" s="48">
        <v>70</v>
      </c>
      <c r="G83" s="73"/>
    </row>
    <row r="84" spans="1:7">
      <c r="A84" s="116" t="s">
        <v>115</v>
      </c>
      <c r="B84" s="48" t="s">
        <v>259</v>
      </c>
      <c r="C84" s="48" t="s">
        <v>214</v>
      </c>
      <c r="D84" s="48">
        <v>1018</v>
      </c>
      <c r="E84" s="48" t="s">
        <v>412</v>
      </c>
      <c r="F84" s="48">
        <v>70</v>
      </c>
      <c r="G84" s="73"/>
    </row>
    <row r="85" spans="1:7">
      <c r="A85" s="116" t="s">
        <v>109</v>
      </c>
      <c r="B85" s="48" t="s">
        <v>260</v>
      </c>
      <c r="C85" s="48" t="s">
        <v>232</v>
      </c>
      <c r="D85" s="48">
        <v>1018</v>
      </c>
      <c r="E85" s="48" t="s">
        <v>412</v>
      </c>
      <c r="F85" s="48">
        <v>100</v>
      </c>
      <c r="G85" s="73"/>
    </row>
    <row r="86" spans="1:7">
      <c r="A86" s="116" t="s">
        <v>63</v>
      </c>
      <c r="B86" s="48" t="s">
        <v>14</v>
      </c>
      <c r="C86" s="48" t="s">
        <v>131</v>
      </c>
      <c r="D86" s="48">
        <v>1018</v>
      </c>
      <c r="E86" s="48" t="s">
        <v>412</v>
      </c>
      <c r="F86" s="48">
        <v>60</v>
      </c>
      <c r="G86" s="73"/>
    </row>
    <row r="87" spans="1:7">
      <c r="A87" s="116" t="s">
        <v>103</v>
      </c>
      <c r="B87" s="48" t="s">
        <v>14</v>
      </c>
      <c r="C87" s="48" t="s">
        <v>203</v>
      </c>
      <c r="D87" s="48">
        <v>1018</v>
      </c>
      <c r="E87" s="48" t="s">
        <v>412</v>
      </c>
      <c r="F87" s="48">
        <v>100</v>
      </c>
      <c r="G87" s="73"/>
    </row>
    <row r="88" spans="1:7">
      <c r="A88" s="116" t="s">
        <v>112</v>
      </c>
      <c r="B88" s="48" t="s">
        <v>260</v>
      </c>
      <c r="C88" s="48" t="s">
        <v>233</v>
      </c>
      <c r="D88" s="48">
        <v>1018</v>
      </c>
      <c r="E88" s="48" t="s">
        <v>412</v>
      </c>
      <c r="F88" s="48">
        <v>60</v>
      </c>
      <c r="G88" s="73"/>
    </row>
    <row r="89" spans="1:7">
      <c r="A89" s="116" t="s">
        <v>97</v>
      </c>
      <c r="B89" s="48" t="s">
        <v>119</v>
      </c>
      <c r="C89" s="48" t="s">
        <v>132</v>
      </c>
      <c r="D89" s="48">
        <v>1018</v>
      </c>
      <c r="E89" s="48" t="s">
        <v>412</v>
      </c>
      <c r="F89" s="48">
        <v>70</v>
      </c>
      <c r="G89" s="73"/>
    </row>
    <row r="90" spans="1:7">
      <c r="A90" s="116" t="s">
        <v>115</v>
      </c>
      <c r="B90" s="48" t="s">
        <v>119</v>
      </c>
      <c r="C90" s="48" t="s">
        <v>132</v>
      </c>
      <c r="D90" s="48">
        <v>1018</v>
      </c>
      <c r="E90" s="48" t="s">
        <v>412</v>
      </c>
      <c r="F90" s="48">
        <v>70</v>
      </c>
      <c r="G90" s="73"/>
    </row>
    <row r="91" spans="1:7">
      <c r="A91" s="116" t="s">
        <v>122</v>
      </c>
      <c r="B91" s="48" t="s">
        <v>261</v>
      </c>
      <c r="C91" s="48" t="s">
        <v>151</v>
      </c>
      <c r="D91" s="48">
        <v>1018</v>
      </c>
      <c r="E91" s="48" t="s">
        <v>412</v>
      </c>
      <c r="F91" s="48">
        <v>50</v>
      </c>
      <c r="G91" s="73"/>
    </row>
    <row r="92" spans="1:7">
      <c r="A92" s="116" t="s">
        <v>112</v>
      </c>
      <c r="B92" s="48" t="s">
        <v>49</v>
      </c>
      <c r="C92" s="48" t="s">
        <v>131</v>
      </c>
      <c r="D92" s="48">
        <v>1018</v>
      </c>
      <c r="E92" s="48" t="s">
        <v>412</v>
      </c>
      <c r="F92" s="48">
        <v>50</v>
      </c>
      <c r="G92" s="73"/>
    </row>
    <row r="93" spans="1:7">
      <c r="A93" s="116" t="s">
        <v>105</v>
      </c>
      <c r="B93" s="48" t="s">
        <v>64</v>
      </c>
      <c r="C93" s="48" t="s">
        <v>124</v>
      </c>
      <c r="D93" s="48">
        <v>1018</v>
      </c>
      <c r="E93" s="48" t="s">
        <v>412</v>
      </c>
      <c r="F93" s="48">
        <v>100</v>
      </c>
      <c r="G93" s="73"/>
    </row>
    <row r="94" spans="1:7">
      <c r="A94" s="116" t="s">
        <v>123</v>
      </c>
      <c r="B94" s="48" t="s">
        <v>64</v>
      </c>
      <c r="C94" s="48" t="s">
        <v>234</v>
      </c>
      <c r="D94" s="48">
        <v>1018</v>
      </c>
      <c r="E94" s="48" t="s">
        <v>412</v>
      </c>
      <c r="F94" s="48">
        <v>60</v>
      </c>
      <c r="G94" s="73"/>
    </row>
    <row r="95" spans="1:7">
      <c r="A95" s="116" t="s">
        <v>122</v>
      </c>
      <c r="B95" s="48" t="s">
        <v>45</v>
      </c>
      <c r="C95" s="48" t="s">
        <v>235</v>
      </c>
      <c r="D95" s="48">
        <v>1018</v>
      </c>
      <c r="E95" s="48" t="s">
        <v>412</v>
      </c>
      <c r="F95" s="48">
        <v>50</v>
      </c>
      <c r="G95" s="73"/>
    </row>
    <row r="96" spans="1:7">
      <c r="A96" s="116" t="s">
        <v>105</v>
      </c>
      <c r="B96" s="48" t="s">
        <v>7</v>
      </c>
      <c r="C96" s="48" t="s">
        <v>165</v>
      </c>
      <c r="D96" s="48">
        <v>1018</v>
      </c>
      <c r="E96" s="48" t="s">
        <v>412</v>
      </c>
      <c r="F96" s="48">
        <v>100</v>
      </c>
      <c r="G96" s="73"/>
    </row>
    <row r="97" spans="1:7">
      <c r="A97" s="116" t="s">
        <v>115</v>
      </c>
      <c r="B97" s="48" t="s">
        <v>89</v>
      </c>
      <c r="C97" s="48" t="s">
        <v>175</v>
      </c>
      <c r="D97" s="48">
        <v>1018</v>
      </c>
      <c r="E97" s="48" t="s">
        <v>412</v>
      </c>
      <c r="F97" s="48">
        <v>70</v>
      </c>
      <c r="G97" s="73"/>
    </row>
    <row r="98" spans="1:7">
      <c r="A98" s="116" t="s">
        <v>109</v>
      </c>
      <c r="B98" s="48" t="s">
        <v>31</v>
      </c>
      <c r="C98" s="48" t="s">
        <v>166</v>
      </c>
      <c r="D98" s="48">
        <v>1018</v>
      </c>
      <c r="E98" s="48" t="s">
        <v>412</v>
      </c>
      <c r="F98" s="48">
        <v>0</v>
      </c>
      <c r="G98" s="73"/>
    </row>
    <row r="99" spans="1:7">
      <c r="A99" s="116" t="s">
        <v>110</v>
      </c>
      <c r="B99" s="48" t="s">
        <v>31</v>
      </c>
      <c r="C99" s="48" t="s">
        <v>188</v>
      </c>
      <c r="D99" s="48">
        <v>1018</v>
      </c>
      <c r="E99" s="48" t="s">
        <v>412</v>
      </c>
      <c r="F99" s="48">
        <v>50</v>
      </c>
      <c r="G99" s="73"/>
    </row>
    <row r="100" spans="1:7">
      <c r="A100" s="116" t="s">
        <v>115</v>
      </c>
      <c r="B100" s="48" t="s">
        <v>120</v>
      </c>
      <c r="C100" s="48" t="s">
        <v>132</v>
      </c>
      <c r="D100" s="48">
        <v>1018</v>
      </c>
      <c r="E100" s="48" t="s">
        <v>412</v>
      </c>
      <c r="F100" s="48">
        <v>70</v>
      </c>
      <c r="G100" s="73"/>
    </row>
    <row r="101" spans="1:7">
      <c r="A101" s="116" t="s">
        <v>114</v>
      </c>
      <c r="B101" s="48" t="s">
        <v>117</v>
      </c>
      <c r="C101" s="48" t="s">
        <v>132</v>
      </c>
      <c r="D101" s="48">
        <v>1018</v>
      </c>
      <c r="E101" s="48" t="s">
        <v>412</v>
      </c>
      <c r="F101" s="48">
        <v>70</v>
      </c>
      <c r="G101" s="73"/>
    </row>
    <row r="102" spans="1:7">
      <c r="A102" s="116" t="s">
        <v>115</v>
      </c>
      <c r="B102" s="48" t="s">
        <v>117</v>
      </c>
      <c r="C102" s="48" t="s">
        <v>220</v>
      </c>
      <c r="D102" s="48">
        <v>1018</v>
      </c>
      <c r="E102" s="48" t="s">
        <v>412</v>
      </c>
      <c r="F102" s="48">
        <v>70</v>
      </c>
      <c r="G102" s="73"/>
    </row>
    <row r="103" spans="1:7">
      <c r="A103" s="116" t="s">
        <v>105</v>
      </c>
      <c r="B103" s="48" t="s">
        <v>8</v>
      </c>
      <c r="C103" s="48" t="s">
        <v>181</v>
      </c>
      <c r="D103" s="48">
        <v>1018</v>
      </c>
      <c r="E103" s="48" t="s">
        <v>412</v>
      </c>
      <c r="F103" s="48">
        <v>100</v>
      </c>
      <c r="G103" s="73"/>
    </row>
    <row r="104" spans="1:7">
      <c r="A104" s="116" t="s">
        <v>91</v>
      </c>
      <c r="B104" s="48" t="s">
        <v>262</v>
      </c>
      <c r="C104" s="48" t="s">
        <v>160</v>
      </c>
      <c r="D104" s="48">
        <v>1018</v>
      </c>
      <c r="E104" s="48" t="s">
        <v>412</v>
      </c>
      <c r="F104" s="48">
        <v>50</v>
      </c>
      <c r="G104" s="73"/>
    </row>
    <row r="105" spans="1:7">
      <c r="A105" s="116" t="s">
        <v>113</v>
      </c>
      <c r="B105" s="48" t="s">
        <v>263</v>
      </c>
      <c r="C105" s="48" t="s">
        <v>219</v>
      </c>
      <c r="D105" s="48">
        <v>1018</v>
      </c>
      <c r="E105" s="48" t="s">
        <v>412</v>
      </c>
      <c r="F105" s="48">
        <v>60</v>
      </c>
      <c r="G105" s="73"/>
    </row>
    <row r="106" spans="1:7">
      <c r="A106" s="116" t="s">
        <v>122</v>
      </c>
      <c r="B106" s="48" t="s">
        <v>264</v>
      </c>
      <c r="C106" s="48" t="s">
        <v>248</v>
      </c>
      <c r="D106" s="48">
        <v>1018</v>
      </c>
      <c r="E106" s="48" t="s">
        <v>412</v>
      </c>
      <c r="F106" s="48">
        <v>50</v>
      </c>
      <c r="G106" s="73"/>
    </row>
    <row r="107" spans="1:7">
      <c r="A107" s="116" t="s">
        <v>110</v>
      </c>
      <c r="B107" s="48" t="s">
        <v>38</v>
      </c>
      <c r="C107" s="48" t="s">
        <v>161</v>
      </c>
      <c r="D107" s="48">
        <v>1018</v>
      </c>
      <c r="E107" s="48" t="s">
        <v>412</v>
      </c>
      <c r="F107" s="48">
        <v>50</v>
      </c>
      <c r="G107" s="73"/>
    </row>
    <row r="108" spans="1:7">
      <c r="A108" s="116" t="s">
        <v>113</v>
      </c>
      <c r="B108" s="48" t="s">
        <v>265</v>
      </c>
      <c r="C108" s="48" t="s">
        <v>146</v>
      </c>
      <c r="D108" s="48">
        <v>1018</v>
      </c>
      <c r="E108" s="48" t="s">
        <v>412</v>
      </c>
      <c r="F108" s="48">
        <v>60</v>
      </c>
      <c r="G108" s="73"/>
    </row>
    <row r="109" spans="1:7">
      <c r="A109" s="116" t="s">
        <v>32</v>
      </c>
      <c r="B109" s="48" t="s">
        <v>266</v>
      </c>
      <c r="C109" s="48" t="s">
        <v>182</v>
      </c>
      <c r="D109" s="48">
        <v>1018</v>
      </c>
      <c r="E109" s="48" t="s">
        <v>412</v>
      </c>
      <c r="F109" s="48">
        <v>50</v>
      </c>
      <c r="G109" s="73"/>
    </row>
    <row r="110" spans="1:7">
      <c r="A110" s="116" t="s">
        <v>32</v>
      </c>
      <c r="B110" s="48" t="s">
        <v>21</v>
      </c>
      <c r="C110" s="48" t="s">
        <v>167</v>
      </c>
      <c r="D110" s="48">
        <v>1018</v>
      </c>
      <c r="E110" s="48" t="s">
        <v>412</v>
      </c>
      <c r="F110" s="48">
        <v>0</v>
      </c>
      <c r="G110" s="73"/>
    </row>
    <row r="111" spans="1:7">
      <c r="A111" s="116" t="s">
        <v>63</v>
      </c>
      <c r="B111" s="48" t="s">
        <v>267</v>
      </c>
      <c r="C111" s="48" t="s">
        <v>221</v>
      </c>
      <c r="D111" s="48">
        <v>1018</v>
      </c>
      <c r="E111" s="48" t="s">
        <v>412</v>
      </c>
      <c r="F111" s="48">
        <v>60</v>
      </c>
      <c r="G111" s="73"/>
    </row>
    <row r="112" spans="1:7">
      <c r="A112" s="116" t="s">
        <v>32</v>
      </c>
      <c r="B112" s="48" t="s">
        <v>268</v>
      </c>
      <c r="C112" s="48" t="s">
        <v>168</v>
      </c>
      <c r="D112" s="48">
        <v>1018</v>
      </c>
      <c r="E112" s="48" t="s">
        <v>412</v>
      </c>
      <c r="F112" s="48">
        <v>0</v>
      </c>
      <c r="G112" s="73"/>
    </row>
    <row r="113" spans="1:7">
      <c r="A113" s="116" t="s">
        <v>63</v>
      </c>
      <c r="B113" s="48" t="s">
        <v>269</v>
      </c>
      <c r="C113" s="48" t="s">
        <v>176</v>
      </c>
      <c r="D113" s="48">
        <v>1018</v>
      </c>
      <c r="E113" s="48" t="s">
        <v>412</v>
      </c>
      <c r="F113" s="48">
        <v>60</v>
      </c>
      <c r="G113" s="73"/>
    </row>
    <row r="114" spans="1:7">
      <c r="A114" s="116" t="s">
        <v>122</v>
      </c>
      <c r="B114" s="48" t="s">
        <v>269</v>
      </c>
      <c r="C114" s="48" t="s">
        <v>190</v>
      </c>
      <c r="D114" s="48">
        <v>1018</v>
      </c>
      <c r="E114" s="48" t="s">
        <v>412</v>
      </c>
      <c r="F114" s="48">
        <v>50</v>
      </c>
      <c r="G114" s="73"/>
    </row>
    <row r="115" spans="1:7">
      <c r="A115" s="116" t="s">
        <v>112</v>
      </c>
      <c r="B115" s="48" t="s">
        <v>51</v>
      </c>
      <c r="C115" s="48" t="s">
        <v>236</v>
      </c>
      <c r="D115" s="48">
        <v>1018</v>
      </c>
      <c r="E115" s="48" t="s">
        <v>412</v>
      </c>
      <c r="F115" s="48">
        <v>60</v>
      </c>
      <c r="G115" s="73"/>
    </row>
    <row r="116" spans="1:7">
      <c r="A116" s="116" t="s">
        <v>91</v>
      </c>
      <c r="B116" s="48" t="s">
        <v>270</v>
      </c>
      <c r="C116" s="48" t="s">
        <v>237</v>
      </c>
      <c r="D116" s="48">
        <v>1018</v>
      </c>
      <c r="E116" s="48" t="s">
        <v>412</v>
      </c>
      <c r="F116" s="48">
        <v>50</v>
      </c>
      <c r="G116" s="73"/>
    </row>
    <row r="117" spans="1:7">
      <c r="A117" s="116" t="s">
        <v>105</v>
      </c>
      <c r="B117" s="48" t="s">
        <v>4</v>
      </c>
      <c r="C117" s="48" t="s">
        <v>126</v>
      </c>
      <c r="D117" s="48">
        <v>1018</v>
      </c>
      <c r="E117" s="48" t="s">
        <v>412</v>
      </c>
      <c r="F117" s="48">
        <v>100</v>
      </c>
      <c r="G117" s="73"/>
    </row>
    <row r="118" spans="1:7">
      <c r="A118" s="116" t="s">
        <v>32</v>
      </c>
      <c r="B118" s="48" t="s">
        <v>4</v>
      </c>
      <c r="C118" s="48" t="s">
        <v>210</v>
      </c>
      <c r="D118" s="48">
        <v>1018</v>
      </c>
      <c r="E118" s="48" t="s">
        <v>412</v>
      </c>
      <c r="F118" s="48">
        <v>50</v>
      </c>
      <c r="G118" s="73"/>
    </row>
    <row r="119" spans="1:7">
      <c r="A119" s="116" t="s">
        <v>111</v>
      </c>
      <c r="B119" s="48" t="s">
        <v>270</v>
      </c>
      <c r="C119" s="48" t="s">
        <v>195</v>
      </c>
      <c r="D119" s="48">
        <v>1018</v>
      </c>
      <c r="E119" s="48" t="s">
        <v>412</v>
      </c>
      <c r="F119" s="48">
        <v>50</v>
      </c>
      <c r="G119" s="73"/>
    </row>
    <row r="120" spans="1:7">
      <c r="A120" s="116" t="s">
        <v>112</v>
      </c>
      <c r="B120" s="48" t="s">
        <v>271</v>
      </c>
      <c r="C120" s="48" t="s">
        <v>131</v>
      </c>
      <c r="D120" s="48">
        <v>1018</v>
      </c>
      <c r="E120" s="48" t="s">
        <v>412</v>
      </c>
      <c r="F120" s="48">
        <v>50</v>
      </c>
      <c r="G120" s="73"/>
    </row>
    <row r="121" spans="1:7">
      <c r="A121" s="116" t="s">
        <v>103</v>
      </c>
      <c r="B121" s="48" t="s">
        <v>10</v>
      </c>
      <c r="C121" s="48" t="s">
        <v>11</v>
      </c>
      <c r="D121" s="48">
        <v>1018</v>
      </c>
      <c r="E121" s="48" t="s">
        <v>412</v>
      </c>
      <c r="F121" s="48">
        <v>100</v>
      </c>
      <c r="G121" s="73"/>
    </row>
    <row r="122" spans="1:7">
      <c r="A122" s="116" t="s">
        <v>109</v>
      </c>
      <c r="B122" s="48" t="s">
        <v>10</v>
      </c>
      <c r="C122" s="48" t="s">
        <v>169</v>
      </c>
      <c r="D122" s="48">
        <v>1018</v>
      </c>
      <c r="E122" s="48" t="s">
        <v>412</v>
      </c>
      <c r="F122" s="48">
        <v>0</v>
      </c>
      <c r="G122" s="73"/>
    </row>
    <row r="123" spans="1:7">
      <c r="A123" s="116" t="s">
        <v>110</v>
      </c>
      <c r="B123" s="48" t="s">
        <v>10</v>
      </c>
      <c r="C123" s="48" t="s">
        <v>180</v>
      </c>
      <c r="D123" s="48">
        <v>1018</v>
      </c>
      <c r="E123" s="48" t="s">
        <v>412</v>
      </c>
      <c r="F123" s="48">
        <v>50</v>
      </c>
      <c r="G123" s="73"/>
    </row>
    <row r="124" spans="1:7">
      <c r="A124" s="116" t="s">
        <v>32</v>
      </c>
      <c r="B124" s="48" t="s">
        <v>10</v>
      </c>
      <c r="C124" s="48" t="s">
        <v>34</v>
      </c>
      <c r="D124" s="48">
        <v>1018</v>
      </c>
      <c r="E124" s="48" t="s">
        <v>412</v>
      </c>
      <c r="F124" s="48">
        <v>0</v>
      </c>
      <c r="G124" s="73"/>
    </row>
    <row r="125" spans="1:7">
      <c r="A125" s="116" t="s">
        <v>103</v>
      </c>
      <c r="B125" s="48" t="s">
        <v>271</v>
      </c>
      <c r="C125" s="48" t="s">
        <v>153</v>
      </c>
      <c r="D125" s="48">
        <v>1018</v>
      </c>
      <c r="E125" s="48" t="s">
        <v>412</v>
      </c>
      <c r="F125" s="48">
        <v>100</v>
      </c>
      <c r="G125" s="73"/>
    </row>
    <row r="126" spans="1:7">
      <c r="A126" s="116" t="s">
        <v>112</v>
      </c>
      <c r="B126" s="48" t="s">
        <v>50</v>
      </c>
      <c r="C126" s="48" t="s">
        <v>177</v>
      </c>
      <c r="D126" s="48">
        <v>1018</v>
      </c>
      <c r="E126" s="48" t="s">
        <v>412</v>
      </c>
      <c r="F126" s="48">
        <v>60</v>
      </c>
      <c r="G126" s="73"/>
    </row>
    <row r="127" spans="1:7">
      <c r="A127" s="116" t="s">
        <v>112</v>
      </c>
      <c r="B127" s="48" t="s">
        <v>50</v>
      </c>
      <c r="C127" s="48" t="s">
        <v>238</v>
      </c>
      <c r="D127" s="48">
        <v>1018</v>
      </c>
      <c r="E127" s="48" t="s">
        <v>412</v>
      </c>
      <c r="F127" s="48">
        <v>60</v>
      </c>
      <c r="G127" s="73"/>
    </row>
    <row r="128" spans="1:7">
      <c r="A128" s="116" t="s">
        <v>122</v>
      </c>
      <c r="B128" s="48" t="s">
        <v>272</v>
      </c>
      <c r="C128" s="48" t="s">
        <v>131</v>
      </c>
      <c r="D128" s="48">
        <v>1018</v>
      </c>
      <c r="E128" s="48" t="s">
        <v>412</v>
      </c>
      <c r="F128" s="48">
        <v>50</v>
      </c>
      <c r="G128" s="73"/>
    </row>
    <row r="129" spans="1:7">
      <c r="A129" s="116" t="s">
        <v>111</v>
      </c>
      <c r="B129" s="48" t="s">
        <v>25</v>
      </c>
      <c r="C129" s="48" t="s">
        <v>239</v>
      </c>
      <c r="D129" s="48">
        <v>1018</v>
      </c>
      <c r="E129" s="48" t="s">
        <v>412</v>
      </c>
      <c r="F129" s="48">
        <v>50</v>
      </c>
      <c r="G129" s="73"/>
    </row>
    <row r="130" spans="1:7">
      <c r="A130" s="116" t="s">
        <v>123</v>
      </c>
      <c r="B130" s="48" t="s">
        <v>53</v>
      </c>
      <c r="C130" s="48" t="s">
        <v>79</v>
      </c>
      <c r="D130" s="48">
        <v>1018</v>
      </c>
      <c r="E130" s="48" t="s">
        <v>412</v>
      </c>
      <c r="F130" s="48">
        <v>60</v>
      </c>
      <c r="G130" s="73"/>
    </row>
    <row r="131" spans="1:7">
      <c r="A131" s="116" t="s">
        <v>109</v>
      </c>
      <c r="B131" s="48" t="s">
        <v>22</v>
      </c>
      <c r="C131" s="48" t="s">
        <v>244</v>
      </c>
      <c r="D131" s="48">
        <v>1018</v>
      </c>
      <c r="E131" s="48" t="s">
        <v>412</v>
      </c>
      <c r="F131" s="48">
        <v>100</v>
      </c>
      <c r="G131" s="73"/>
    </row>
    <row r="132" spans="1:7">
      <c r="A132" s="116" t="s">
        <v>109</v>
      </c>
      <c r="B132" s="48" t="s">
        <v>24</v>
      </c>
      <c r="C132" s="48" t="s">
        <v>170</v>
      </c>
      <c r="D132" s="48">
        <v>1018</v>
      </c>
      <c r="E132" s="48" t="s">
        <v>412</v>
      </c>
      <c r="F132" s="48">
        <v>0</v>
      </c>
      <c r="G132" s="73"/>
    </row>
    <row r="133" spans="1:7">
      <c r="A133" s="116" t="s">
        <v>115</v>
      </c>
      <c r="B133" s="48" t="s">
        <v>90</v>
      </c>
      <c r="C133" s="48" t="s">
        <v>224</v>
      </c>
      <c r="D133" s="48">
        <v>1018</v>
      </c>
      <c r="E133" s="48" t="s">
        <v>412</v>
      </c>
      <c r="F133" s="48">
        <v>70</v>
      </c>
      <c r="G133" s="73"/>
    </row>
    <row r="134" spans="1:7">
      <c r="A134" s="116" t="s">
        <v>109</v>
      </c>
      <c r="B134" s="48" t="s">
        <v>26</v>
      </c>
      <c r="C134" s="48" t="s">
        <v>27</v>
      </c>
      <c r="D134" s="48">
        <v>1018</v>
      </c>
      <c r="E134" s="48" t="s">
        <v>412</v>
      </c>
      <c r="F134" s="48">
        <v>0</v>
      </c>
      <c r="G134" s="73"/>
    </row>
    <row r="135" spans="1:7">
      <c r="A135" s="116" t="s">
        <v>32</v>
      </c>
      <c r="B135" s="48" t="s">
        <v>26</v>
      </c>
      <c r="C135" s="48" t="s">
        <v>202</v>
      </c>
      <c r="D135" s="48">
        <v>1018</v>
      </c>
      <c r="E135" s="48" t="s">
        <v>412</v>
      </c>
      <c r="F135" s="48">
        <v>0</v>
      </c>
      <c r="G135" s="73"/>
    </row>
    <row r="136" spans="1:7">
      <c r="A136" s="116" t="s">
        <v>110</v>
      </c>
      <c r="B136" s="48" t="s">
        <v>26</v>
      </c>
      <c r="C136" s="48" t="s">
        <v>209</v>
      </c>
      <c r="D136" s="48">
        <v>1018</v>
      </c>
      <c r="E136" s="48" t="s">
        <v>412</v>
      </c>
      <c r="F136" s="48">
        <v>50</v>
      </c>
      <c r="G136" s="73"/>
    </row>
    <row r="137" spans="1:7">
      <c r="A137" s="116" t="s">
        <v>113</v>
      </c>
      <c r="B137" s="48" t="s">
        <v>26</v>
      </c>
      <c r="C137" s="48" t="s">
        <v>223</v>
      </c>
      <c r="D137" s="48">
        <v>1018</v>
      </c>
      <c r="E137" s="48" t="s">
        <v>412</v>
      </c>
      <c r="F137" s="48">
        <v>60</v>
      </c>
      <c r="G137" s="73"/>
    </row>
    <row r="138" spans="1:7">
      <c r="A138" s="116" t="s">
        <v>63</v>
      </c>
      <c r="B138" s="48" t="s">
        <v>26</v>
      </c>
      <c r="C138" s="48" t="s">
        <v>247</v>
      </c>
      <c r="D138" s="48">
        <v>1018</v>
      </c>
      <c r="E138" s="48" t="s">
        <v>412</v>
      </c>
      <c r="F138" s="48">
        <v>60</v>
      </c>
      <c r="G138" s="73"/>
    </row>
    <row r="139" spans="1:7">
      <c r="A139" s="116" t="s">
        <v>32</v>
      </c>
      <c r="B139" s="48" t="s">
        <v>28</v>
      </c>
      <c r="C139" s="48" t="s">
        <v>162</v>
      </c>
      <c r="D139" s="48">
        <v>1018</v>
      </c>
      <c r="E139" s="48" t="s">
        <v>412</v>
      </c>
      <c r="F139" s="48">
        <v>0</v>
      </c>
      <c r="G139" s="73"/>
    </row>
    <row r="140" spans="1:7">
      <c r="A140" s="116" t="s">
        <v>91</v>
      </c>
      <c r="B140" s="48" t="s">
        <v>28</v>
      </c>
      <c r="C140" s="48" t="s">
        <v>171</v>
      </c>
      <c r="D140" s="48">
        <v>1018</v>
      </c>
      <c r="E140" s="48" t="s">
        <v>412</v>
      </c>
      <c r="F140" s="48">
        <v>50</v>
      </c>
      <c r="G140" s="73"/>
    </row>
    <row r="141" spans="1:7">
      <c r="A141" s="116" t="s">
        <v>109</v>
      </c>
      <c r="B141" s="48" t="s">
        <v>28</v>
      </c>
      <c r="C141" s="48" t="s">
        <v>245</v>
      </c>
      <c r="D141" s="48">
        <v>1018</v>
      </c>
      <c r="E141" s="48" t="s">
        <v>412</v>
      </c>
      <c r="F141" s="48">
        <v>0</v>
      </c>
      <c r="G141" s="73"/>
    </row>
    <row r="142" spans="1:7">
      <c r="A142" s="116" t="s">
        <v>32</v>
      </c>
      <c r="B142" s="48" t="s">
        <v>13</v>
      </c>
      <c r="C142" s="48" t="s">
        <v>150</v>
      </c>
      <c r="D142" s="48">
        <v>1018</v>
      </c>
      <c r="E142" s="48" t="s">
        <v>412</v>
      </c>
      <c r="F142" s="48">
        <v>0</v>
      </c>
      <c r="G142" s="73"/>
    </row>
    <row r="143" spans="1:7">
      <c r="A143" s="116" t="s">
        <v>105</v>
      </c>
      <c r="B143" s="48" t="s">
        <v>13</v>
      </c>
      <c r="C143" s="48" t="s">
        <v>125</v>
      </c>
      <c r="D143" s="48">
        <v>1018</v>
      </c>
      <c r="E143" s="48" t="s">
        <v>412</v>
      </c>
      <c r="F143" s="48">
        <v>100</v>
      </c>
      <c r="G143" s="73"/>
    </row>
    <row r="144" spans="1:7">
      <c r="A144" s="116" t="s">
        <v>113</v>
      </c>
      <c r="B144" s="48" t="s">
        <v>13</v>
      </c>
      <c r="C144" s="48" t="s">
        <v>178</v>
      </c>
      <c r="D144" s="48">
        <v>1018</v>
      </c>
      <c r="E144" s="48" t="s">
        <v>412</v>
      </c>
      <c r="F144" s="48">
        <v>60</v>
      </c>
      <c r="G144" s="73"/>
    </row>
    <row r="145" spans="1:7">
      <c r="A145" s="116" t="s">
        <v>32</v>
      </c>
      <c r="B145" s="48" t="s">
        <v>13</v>
      </c>
      <c r="C145" s="48" t="s">
        <v>212</v>
      </c>
      <c r="D145" s="48">
        <v>1018</v>
      </c>
      <c r="E145" s="48" t="s">
        <v>412</v>
      </c>
      <c r="F145" s="48">
        <v>0</v>
      </c>
      <c r="G145" s="73"/>
    </row>
    <row r="146" spans="1:7">
      <c r="A146" s="116" t="s">
        <v>109</v>
      </c>
      <c r="B146" s="48" t="s">
        <v>13</v>
      </c>
      <c r="C146" s="48" t="s">
        <v>29</v>
      </c>
      <c r="D146" s="48">
        <v>1018</v>
      </c>
      <c r="E146" s="48" t="s">
        <v>412</v>
      </c>
      <c r="F146" s="48">
        <v>0</v>
      </c>
      <c r="G146" s="73"/>
    </row>
    <row r="147" spans="1:7">
      <c r="A147" s="116" t="s">
        <v>103</v>
      </c>
      <c r="B147" s="48" t="s">
        <v>13</v>
      </c>
      <c r="C147" s="48" t="s">
        <v>250</v>
      </c>
      <c r="D147" s="48">
        <v>1018</v>
      </c>
      <c r="E147" s="48" t="s">
        <v>412</v>
      </c>
      <c r="F147" s="48">
        <v>100</v>
      </c>
      <c r="G147" s="73"/>
    </row>
    <row r="148" spans="1:7">
      <c r="A148" s="116" t="s">
        <v>63</v>
      </c>
      <c r="B148" s="48" t="s">
        <v>36</v>
      </c>
      <c r="C148" s="48" t="s">
        <v>131</v>
      </c>
      <c r="D148" s="48">
        <v>1018</v>
      </c>
      <c r="E148" s="48" t="s">
        <v>412</v>
      </c>
      <c r="F148" s="48">
        <v>60</v>
      </c>
      <c r="G148" s="73"/>
    </row>
    <row r="149" spans="1:7">
      <c r="A149" s="116" t="s">
        <v>32</v>
      </c>
      <c r="B149" s="48" t="s">
        <v>36</v>
      </c>
      <c r="C149" s="48" t="s">
        <v>206</v>
      </c>
      <c r="D149" s="48">
        <v>1018</v>
      </c>
      <c r="E149" s="48" t="s">
        <v>412</v>
      </c>
      <c r="F149" s="48">
        <v>0</v>
      </c>
      <c r="G149" s="73"/>
    </row>
    <row r="150" spans="1:7">
      <c r="A150" s="116" t="s">
        <v>109</v>
      </c>
      <c r="B150" s="48" t="s">
        <v>23</v>
      </c>
      <c r="C150" s="48" t="s">
        <v>240</v>
      </c>
      <c r="D150" s="48">
        <v>1018</v>
      </c>
      <c r="E150" s="48" t="s">
        <v>412</v>
      </c>
      <c r="F150" s="48">
        <v>100</v>
      </c>
      <c r="G150" s="73"/>
    </row>
    <row r="151" spans="1:7">
      <c r="A151" s="116" t="s">
        <v>122</v>
      </c>
      <c r="B151" s="48" t="s">
        <v>47</v>
      </c>
      <c r="C151" s="48" t="s">
        <v>193</v>
      </c>
      <c r="D151" s="48">
        <v>1018</v>
      </c>
      <c r="E151" s="48" t="s">
        <v>412</v>
      </c>
      <c r="F151" s="48">
        <v>50</v>
      </c>
      <c r="G151" s="73"/>
    </row>
    <row r="152" spans="1:7">
      <c r="A152" s="116" t="s">
        <v>110</v>
      </c>
      <c r="B152" s="48" t="s">
        <v>47</v>
      </c>
      <c r="C152" s="48" t="s">
        <v>131</v>
      </c>
      <c r="D152" s="48">
        <v>1018</v>
      </c>
      <c r="E152" s="48" t="s">
        <v>412</v>
      </c>
      <c r="F152" s="48">
        <v>50</v>
      </c>
      <c r="G152" s="73"/>
    </row>
    <row r="153" spans="1:7">
      <c r="A153" s="116" t="s">
        <v>105</v>
      </c>
      <c r="B153" s="48" t="s">
        <v>273</v>
      </c>
      <c r="C153" s="48" t="s">
        <v>249</v>
      </c>
      <c r="D153" s="48">
        <v>1018</v>
      </c>
      <c r="E153" s="48" t="s">
        <v>412</v>
      </c>
      <c r="F153" s="48">
        <v>100</v>
      </c>
      <c r="G153" s="73"/>
    </row>
    <row r="154" spans="1:7">
      <c r="A154" s="116" t="s">
        <v>112</v>
      </c>
      <c r="B154" s="48" t="s">
        <v>273</v>
      </c>
      <c r="C154" s="48" t="s">
        <v>131</v>
      </c>
      <c r="D154" s="48">
        <v>1018</v>
      </c>
      <c r="E154" s="48" t="s">
        <v>412</v>
      </c>
      <c r="F154" s="48">
        <v>60</v>
      </c>
      <c r="G154" s="73"/>
    </row>
    <row r="155" spans="1:7">
      <c r="A155" s="116" t="s">
        <v>112</v>
      </c>
      <c r="B155" s="48" t="s">
        <v>5</v>
      </c>
      <c r="C155" s="48" t="s">
        <v>48</v>
      </c>
      <c r="D155" s="48">
        <v>1018</v>
      </c>
      <c r="E155" s="48" t="s">
        <v>412</v>
      </c>
      <c r="F155" s="48">
        <v>50</v>
      </c>
      <c r="G155" s="73"/>
    </row>
    <row r="156" spans="1:7">
      <c r="A156" s="116" t="s">
        <v>105</v>
      </c>
      <c r="B156" s="48" t="s">
        <v>5</v>
      </c>
      <c r="C156" s="48" t="s">
        <v>127</v>
      </c>
      <c r="D156" s="48">
        <v>1018</v>
      </c>
      <c r="E156" s="48" t="s">
        <v>412</v>
      </c>
      <c r="F156" s="48">
        <v>100</v>
      </c>
      <c r="G156" s="73"/>
    </row>
    <row r="157" spans="1:7">
      <c r="A157" s="116" t="s">
        <v>103</v>
      </c>
      <c r="B157" s="48" t="s">
        <v>19</v>
      </c>
      <c r="C157" s="48" t="s">
        <v>241</v>
      </c>
      <c r="D157" s="48">
        <v>1018</v>
      </c>
      <c r="E157" s="48" t="s">
        <v>412</v>
      </c>
      <c r="F157" s="48">
        <v>100</v>
      </c>
      <c r="G157" s="73"/>
    </row>
    <row r="158" spans="1:7">
      <c r="A158" s="116" t="s">
        <v>103</v>
      </c>
      <c r="B158" s="48" t="s">
        <v>15</v>
      </c>
      <c r="C158" s="48" t="s">
        <v>172</v>
      </c>
      <c r="D158" s="48">
        <v>1018</v>
      </c>
      <c r="E158" s="48" t="s">
        <v>412</v>
      </c>
      <c r="F158" s="48">
        <v>100</v>
      </c>
      <c r="G158" s="73"/>
    </row>
    <row r="159" spans="1:7">
      <c r="A159" s="116" t="s">
        <v>113</v>
      </c>
      <c r="B159" s="48" t="s">
        <v>58</v>
      </c>
      <c r="C159" s="48" t="s">
        <v>196</v>
      </c>
      <c r="D159" s="48">
        <v>1018</v>
      </c>
      <c r="E159" s="48" t="s">
        <v>412</v>
      </c>
      <c r="F159" s="48">
        <v>60</v>
      </c>
      <c r="G159" s="73"/>
    </row>
    <row r="161" spans="5:5">
      <c r="E161" s="48" t="s">
        <v>135</v>
      </c>
    </row>
    <row r="162" spans="5:5">
      <c r="E162" s="48" t="s">
        <v>107</v>
      </c>
    </row>
  </sheetData>
  <conditionalFormatting sqref="G6:G159">
    <cfRule type="cellIs" dxfId="16" priority="1" stopIfTrue="1" operator="equal">
      <formula>IF(F6&gt;0,LOWER("JA"),"---")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5747-8E05-482C-87F2-FE2DA78C74C0}">
  <sheetPr>
    <tabColor theme="6" tint="0.39997558519241921"/>
  </sheetPr>
  <dimension ref="A1:H162"/>
  <sheetViews>
    <sheetView workbookViewId="0">
      <selection activeCell="H32" sqref="H32"/>
    </sheetView>
  </sheetViews>
  <sheetFormatPr baseColWidth="10" defaultColWidth="11.5703125" defaultRowHeight="15"/>
  <cols>
    <col min="1" max="1" width="8.140625" style="116" bestFit="1" customWidth="1"/>
    <col min="2" max="2" width="10.7109375" style="48" bestFit="1" customWidth="1"/>
    <col min="3" max="3" width="17.28515625" style="48" bestFit="1" customWidth="1"/>
    <col min="4" max="4" width="5" style="48" bestFit="1" customWidth="1"/>
    <col min="5" max="5" width="10.28515625" style="48" bestFit="1" customWidth="1"/>
    <col min="6" max="6" width="7.42578125" style="48" bestFit="1" customWidth="1"/>
    <col min="7" max="7" width="6.28515625" style="48" customWidth="1"/>
    <col min="8" max="8" width="58.85546875" style="21" customWidth="1"/>
    <col min="9" max="16384" width="11.5703125" style="116"/>
  </cols>
  <sheetData>
    <row r="1" spans="1:8" ht="44.45" customHeight="1"/>
    <row r="2" spans="1:8">
      <c r="A2" s="116" t="s">
        <v>108</v>
      </c>
    </row>
    <row r="5" spans="1:8">
      <c r="A5" s="142" t="s">
        <v>137</v>
      </c>
      <c r="B5" s="143" t="s">
        <v>0</v>
      </c>
      <c r="C5" s="143" t="s">
        <v>1</v>
      </c>
      <c r="D5" s="143" t="s">
        <v>2</v>
      </c>
      <c r="E5" s="143" t="s">
        <v>3</v>
      </c>
      <c r="F5" s="143" t="s">
        <v>134</v>
      </c>
      <c r="G5" s="143" t="s">
        <v>136</v>
      </c>
    </row>
    <row r="6" spans="1:8">
      <c r="A6" s="116" t="s">
        <v>110</v>
      </c>
      <c r="B6" s="48" t="s">
        <v>39</v>
      </c>
      <c r="C6" s="48" t="s">
        <v>191</v>
      </c>
      <c r="D6" s="48">
        <v>1018</v>
      </c>
      <c r="E6" s="48" t="s">
        <v>412</v>
      </c>
      <c r="F6" s="48">
        <v>50</v>
      </c>
      <c r="G6" s="73"/>
      <c r="H6" s="116"/>
    </row>
    <row r="7" spans="1:8">
      <c r="A7" s="116" t="s">
        <v>32</v>
      </c>
      <c r="B7" s="48" t="s">
        <v>143</v>
      </c>
      <c r="C7" s="48" t="s">
        <v>70</v>
      </c>
      <c r="D7" s="48">
        <v>1018</v>
      </c>
      <c r="E7" s="48" t="s">
        <v>412</v>
      </c>
      <c r="F7" s="48">
        <v>60</v>
      </c>
      <c r="G7" s="73"/>
      <c r="H7" s="116"/>
    </row>
    <row r="8" spans="1:8">
      <c r="A8" s="116" t="s">
        <v>97</v>
      </c>
      <c r="B8" s="48" t="s">
        <v>65</v>
      </c>
      <c r="C8" s="48" t="s">
        <v>192</v>
      </c>
      <c r="D8" s="48">
        <v>1018</v>
      </c>
      <c r="E8" s="48" t="s">
        <v>412</v>
      </c>
      <c r="F8" s="48">
        <v>70</v>
      </c>
      <c r="G8" s="73"/>
      <c r="H8" s="116"/>
    </row>
    <row r="9" spans="1:8">
      <c r="A9" s="116" t="s">
        <v>105</v>
      </c>
      <c r="B9" s="48" t="s">
        <v>6</v>
      </c>
      <c r="C9" s="48" t="s">
        <v>128</v>
      </c>
      <c r="D9" s="48">
        <v>1018</v>
      </c>
      <c r="E9" s="48" t="s">
        <v>412</v>
      </c>
      <c r="F9" s="48">
        <v>100</v>
      </c>
      <c r="G9" s="73"/>
      <c r="H9" s="116"/>
    </row>
    <row r="10" spans="1:8">
      <c r="A10" s="116" t="s">
        <v>113</v>
      </c>
      <c r="B10" s="48" t="s">
        <v>57</v>
      </c>
      <c r="C10" s="48" t="s">
        <v>133</v>
      </c>
      <c r="D10" s="48">
        <v>1018</v>
      </c>
      <c r="E10" s="48" t="s">
        <v>412</v>
      </c>
      <c r="F10" s="48">
        <v>60</v>
      </c>
      <c r="G10" s="73"/>
      <c r="H10" s="116"/>
    </row>
    <row r="11" spans="1:8">
      <c r="A11" s="116" t="s">
        <v>32</v>
      </c>
      <c r="B11" s="48" t="s">
        <v>33</v>
      </c>
      <c r="C11" s="48" t="s">
        <v>130</v>
      </c>
      <c r="D11" s="48">
        <v>1018</v>
      </c>
      <c r="E11" s="48" t="s">
        <v>412</v>
      </c>
      <c r="F11" s="48">
        <v>0</v>
      </c>
      <c r="G11" s="73"/>
      <c r="H11" s="116"/>
    </row>
    <row r="12" spans="1:8">
      <c r="A12" s="116" t="s">
        <v>103</v>
      </c>
      <c r="B12" s="48" t="s">
        <v>35</v>
      </c>
      <c r="C12" s="48" t="s">
        <v>154</v>
      </c>
      <c r="D12" s="48">
        <v>1018</v>
      </c>
      <c r="E12" s="48" t="s">
        <v>412</v>
      </c>
      <c r="F12" s="48">
        <v>100</v>
      </c>
      <c r="G12" s="73"/>
      <c r="H12" s="116"/>
    </row>
    <row r="13" spans="1:8">
      <c r="A13" s="116" t="s">
        <v>32</v>
      </c>
      <c r="B13" s="48" t="s">
        <v>35</v>
      </c>
      <c r="C13" s="48" t="s">
        <v>129</v>
      </c>
      <c r="D13" s="48">
        <v>1018</v>
      </c>
      <c r="E13" s="48" t="s">
        <v>412</v>
      </c>
      <c r="F13" s="48">
        <v>0</v>
      </c>
      <c r="G13" s="73"/>
      <c r="H13" s="116"/>
    </row>
    <row r="14" spans="1:8">
      <c r="A14" s="116" t="s">
        <v>91</v>
      </c>
      <c r="B14" s="48" t="s">
        <v>35</v>
      </c>
      <c r="C14" s="48" t="s">
        <v>227</v>
      </c>
      <c r="D14" s="48">
        <v>1018</v>
      </c>
      <c r="E14" s="48" t="s">
        <v>412</v>
      </c>
      <c r="F14" s="48">
        <v>50</v>
      </c>
      <c r="G14" s="73"/>
      <c r="H14" s="116"/>
    </row>
    <row r="15" spans="1:8">
      <c r="A15" s="116" t="s">
        <v>111</v>
      </c>
      <c r="B15" s="48" t="s">
        <v>35</v>
      </c>
      <c r="C15" s="48" t="s">
        <v>42</v>
      </c>
      <c r="D15" s="48">
        <v>1018</v>
      </c>
      <c r="E15" s="48" t="s">
        <v>412</v>
      </c>
      <c r="F15" s="48">
        <v>50</v>
      </c>
      <c r="G15" s="73"/>
      <c r="H15" s="116"/>
    </row>
    <row r="16" spans="1:8">
      <c r="A16" s="116" t="s">
        <v>113</v>
      </c>
      <c r="B16" s="48" t="s">
        <v>59</v>
      </c>
      <c r="C16" s="48" t="s">
        <v>194</v>
      </c>
      <c r="D16" s="48">
        <v>1018</v>
      </c>
      <c r="E16" s="48" t="s">
        <v>412</v>
      </c>
      <c r="F16" s="48">
        <v>60</v>
      </c>
      <c r="G16" s="73"/>
      <c r="H16" s="116"/>
    </row>
    <row r="17" spans="1:8">
      <c r="A17" s="116" t="s">
        <v>63</v>
      </c>
      <c r="B17" s="48" t="s">
        <v>66</v>
      </c>
      <c r="C17" s="48" t="s">
        <v>213</v>
      </c>
      <c r="D17" s="48">
        <v>1018</v>
      </c>
      <c r="E17" s="48" t="s">
        <v>412</v>
      </c>
      <c r="F17" s="48">
        <v>60</v>
      </c>
      <c r="G17" s="73"/>
      <c r="H17" s="116"/>
    </row>
    <row r="18" spans="1:8">
      <c r="A18" s="116" t="s">
        <v>63</v>
      </c>
      <c r="B18" s="48" t="s">
        <v>67</v>
      </c>
      <c r="C18" s="48" t="s">
        <v>68</v>
      </c>
      <c r="D18" s="48">
        <v>1018</v>
      </c>
      <c r="E18" s="48" t="s">
        <v>412</v>
      </c>
      <c r="F18" s="48">
        <v>60</v>
      </c>
      <c r="G18" s="73"/>
      <c r="H18" s="116"/>
    </row>
    <row r="19" spans="1:8">
      <c r="A19" s="116" t="s">
        <v>123</v>
      </c>
      <c r="B19" s="48" t="s">
        <v>43</v>
      </c>
      <c r="C19" s="48" t="s">
        <v>185</v>
      </c>
      <c r="D19" s="48">
        <v>1018</v>
      </c>
      <c r="E19" s="48" t="s">
        <v>412</v>
      </c>
      <c r="F19" s="48">
        <v>60</v>
      </c>
      <c r="G19" s="73"/>
      <c r="H19" s="116"/>
    </row>
    <row r="20" spans="1:8">
      <c r="A20" s="116" t="s">
        <v>123</v>
      </c>
      <c r="B20" s="48" t="s">
        <v>43</v>
      </c>
      <c r="C20" s="48" t="s">
        <v>228</v>
      </c>
      <c r="D20" s="48">
        <v>1018</v>
      </c>
      <c r="E20" s="48" t="s">
        <v>412</v>
      </c>
      <c r="F20" s="48">
        <v>60</v>
      </c>
      <c r="G20" s="73"/>
      <c r="H20" s="116"/>
    </row>
    <row r="21" spans="1:8">
      <c r="A21" s="116" t="s">
        <v>111</v>
      </c>
      <c r="B21" s="48" t="s">
        <v>43</v>
      </c>
      <c r="C21" s="48" t="s">
        <v>246</v>
      </c>
      <c r="D21" s="48">
        <v>1018</v>
      </c>
      <c r="E21" s="48" t="s">
        <v>412</v>
      </c>
      <c r="F21" s="48">
        <v>50</v>
      </c>
      <c r="G21" s="73"/>
      <c r="H21" s="116"/>
    </row>
    <row r="22" spans="1:8">
      <c r="A22" s="116" t="s">
        <v>32</v>
      </c>
      <c r="B22" s="48" t="s">
        <v>253</v>
      </c>
      <c r="C22" s="48" t="s">
        <v>131</v>
      </c>
      <c r="D22" s="48">
        <v>1018</v>
      </c>
      <c r="E22" s="48" t="s">
        <v>412</v>
      </c>
      <c r="F22" s="48">
        <v>60</v>
      </c>
      <c r="G22" s="73"/>
      <c r="H22" s="116"/>
    </row>
    <row r="23" spans="1:8">
      <c r="A23" s="116" t="s">
        <v>32</v>
      </c>
      <c r="B23" s="48" t="s">
        <v>254</v>
      </c>
      <c r="C23" s="48" t="s">
        <v>69</v>
      </c>
      <c r="D23" s="48">
        <v>1018</v>
      </c>
      <c r="E23" s="48" t="s">
        <v>412</v>
      </c>
      <c r="F23" s="48">
        <v>60</v>
      </c>
      <c r="G23" s="73"/>
      <c r="H23" s="116"/>
    </row>
    <row r="24" spans="1:8">
      <c r="A24" s="116" t="s">
        <v>32</v>
      </c>
      <c r="B24" s="48" t="s">
        <v>30</v>
      </c>
      <c r="C24" s="48" t="s">
        <v>217</v>
      </c>
      <c r="D24" s="48">
        <v>1018</v>
      </c>
      <c r="E24" s="48" t="s">
        <v>412</v>
      </c>
      <c r="F24" s="48">
        <v>60</v>
      </c>
      <c r="G24" s="73"/>
      <c r="H24" s="116"/>
    </row>
    <row r="25" spans="1:8">
      <c r="A25" s="116" t="s">
        <v>91</v>
      </c>
      <c r="B25" s="48" t="s">
        <v>40</v>
      </c>
      <c r="C25" s="48" t="s">
        <v>156</v>
      </c>
      <c r="D25" s="48">
        <v>1018</v>
      </c>
      <c r="E25" s="48" t="s">
        <v>412</v>
      </c>
      <c r="F25" s="48">
        <v>50</v>
      </c>
      <c r="G25" s="73"/>
      <c r="H25" s="116"/>
    </row>
    <row r="26" spans="1:8">
      <c r="A26" s="116" t="s">
        <v>32</v>
      </c>
      <c r="B26" s="48" t="s">
        <v>121</v>
      </c>
      <c r="C26" s="48" t="s">
        <v>132</v>
      </c>
      <c r="D26" s="48">
        <v>1018</v>
      </c>
      <c r="E26" s="48" t="s">
        <v>412</v>
      </c>
      <c r="F26" s="48">
        <v>60</v>
      </c>
      <c r="G26" s="73"/>
      <c r="H26" s="116"/>
    </row>
    <row r="27" spans="1:8">
      <c r="A27" s="116" t="s">
        <v>115</v>
      </c>
      <c r="B27" s="48" t="s">
        <v>121</v>
      </c>
      <c r="C27" s="48" t="s">
        <v>87</v>
      </c>
      <c r="D27" s="48">
        <v>1018</v>
      </c>
      <c r="E27" s="48" t="s">
        <v>412</v>
      </c>
      <c r="F27" s="48">
        <v>70</v>
      </c>
      <c r="G27" s="73"/>
      <c r="H27" s="116"/>
    </row>
    <row r="28" spans="1:8">
      <c r="A28" s="116" t="s">
        <v>63</v>
      </c>
      <c r="B28" s="48" t="s">
        <v>142</v>
      </c>
      <c r="C28" s="48" t="s">
        <v>132</v>
      </c>
      <c r="D28" s="48">
        <v>1018</v>
      </c>
      <c r="E28" s="48" t="s">
        <v>412</v>
      </c>
      <c r="F28" s="48">
        <v>60</v>
      </c>
      <c r="G28" s="73"/>
      <c r="H28" s="116"/>
    </row>
    <row r="29" spans="1:8">
      <c r="A29" s="116" t="s">
        <v>103</v>
      </c>
      <c r="B29" s="48" t="s">
        <v>20</v>
      </c>
      <c r="C29" s="48" t="s">
        <v>216</v>
      </c>
      <c r="D29" s="48">
        <v>1018</v>
      </c>
      <c r="E29" s="48" t="s">
        <v>412</v>
      </c>
      <c r="F29" s="48">
        <v>100</v>
      </c>
      <c r="G29" s="73"/>
      <c r="H29" s="116"/>
    </row>
    <row r="30" spans="1:8">
      <c r="A30" s="116" t="s">
        <v>111</v>
      </c>
      <c r="B30" s="48" t="s">
        <v>30</v>
      </c>
      <c r="C30" s="48" t="s">
        <v>229</v>
      </c>
      <c r="D30" s="48">
        <v>1018</v>
      </c>
      <c r="E30" s="48" t="s">
        <v>412</v>
      </c>
      <c r="F30" s="48">
        <v>50</v>
      </c>
      <c r="G30" s="73"/>
      <c r="H30" s="116"/>
    </row>
    <row r="31" spans="1:8">
      <c r="A31" s="116" t="s">
        <v>109</v>
      </c>
      <c r="B31" s="48" t="s">
        <v>30</v>
      </c>
      <c r="C31" s="48" t="s">
        <v>242</v>
      </c>
      <c r="D31" s="48">
        <v>1018</v>
      </c>
      <c r="E31" s="48" t="s">
        <v>412</v>
      </c>
      <c r="F31" s="48">
        <v>0</v>
      </c>
      <c r="G31" s="73"/>
    </row>
    <row r="32" spans="1:8">
      <c r="A32" s="116" t="s">
        <v>63</v>
      </c>
      <c r="B32" s="48" t="s">
        <v>60</v>
      </c>
      <c r="C32" s="48" t="s">
        <v>61</v>
      </c>
      <c r="D32" s="48">
        <v>1018</v>
      </c>
      <c r="E32" s="48" t="s">
        <v>412</v>
      </c>
      <c r="F32" s="48">
        <v>60</v>
      </c>
      <c r="G32" s="73"/>
    </row>
    <row r="33" spans="1:7">
      <c r="A33" s="116" t="s">
        <v>32</v>
      </c>
      <c r="B33" s="48" t="s">
        <v>71</v>
      </c>
      <c r="C33" s="48" t="s">
        <v>72</v>
      </c>
      <c r="D33" s="48">
        <v>1018</v>
      </c>
      <c r="E33" s="48" t="s">
        <v>412</v>
      </c>
      <c r="F33" s="48">
        <v>60</v>
      </c>
      <c r="G33" s="73"/>
    </row>
    <row r="34" spans="1:7">
      <c r="A34" s="116" t="s">
        <v>103</v>
      </c>
      <c r="B34" s="48" t="s">
        <v>17</v>
      </c>
      <c r="C34" s="48" t="s">
        <v>189</v>
      </c>
      <c r="D34" s="48">
        <v>1018</v>
      </c>
      <c r="E34" s="48" t="s">
        <v>412</v>
      </c>
      <c r="F34" s="48">
        <v>100</v>
      </c>
      <c r="G34" s="73"/>
    </row>
    <row r="35" spans="1:7">
      <c r="A35" s="116" t="s">
        <v>91</v>
      </c>
      <c r="B35" s="48" t="s">
        <v>9</v>
      </c>
      <c r="C35" s="48" t="s">
        <v>157</v>
      </c>
      <c r="D35" s="48">
        <v>1018</v>
      </c>
      <c r="E35" s="48" t="s">
        <v>412</v>
      </c>
      <c r="F35" s="48">
        <v>50</v>
      </c>
      <c r="G35" s="73"/>
    </row>
    <row r="36" spans="1:7">
      <c r="A36" s="116" t="s">
        <v>110</v>
      </c>
      <c r="B36" s="48" t="s">
        <v>9</v>
      </c>
      <c r="C36" s="48" t="s">
        <v>158</v>
      </c>
      <c r="D36" s="48">
        <v>1018</v>
      </c>
      <c r="E36" s="48" t="s">
        <v>412</v>
      </c>
      <c r="F36" s="48">
        <v>50</v>
      </c>
      <c r="G36" s="73"/>
    </row>
    <row r="37" spans="1:7">
      <c r="A37" s="116" t="s">
        <v>105</v>
      </c>
      <c r="B37" s="48" t="s">
        <v>9</v>
      </c>
      <c r="C37" s="48" t="s">
        <v>208</v>
      </c>
      <c r="D37" s="48">
        <v>1018</v>
      </c>
      <c r="E37" s="48" t="s">
        <v>412</v>
      </c>
      <c r="F37" s="48">
        <v>100</v>
      </c>
      <c r="G37" s="73"/>
    </row>
    <row r="38" spans="1:7">
      <c r="A38" s="116" t="s">
        <v>32</v>
      </c>
      <c r="B38" s="48" t="s">
        <v>9</v>
      </c>
      <c r="C38" s="48" t="s">
        <v>211</v>
      </c>
      <c r="D38" s="48">
        <v>1018</v>
      </c>
      <c r="E38" s="48" t="s">
        <v>412</v>
      </c>
      <c r="F38" s="48">
        <v>0</v>
      </c>
      <c r="G38" s="73"/>
    </row>
    <row r="39" spans="1:7">
      <c r="A39" s="116" t="s">
        <v>112</v>
      </c>
      <c r="B39" s="48" t="s">
        <v>9</v>
      </c>
      <c r="C39" s="48" t="s">
        <v>230</v>
      </c>
      <c r="D39" s="48">
        <v>1018</v>
      </c>
      <c r="E39" s="48" t="s">
        <v>412</v>
      </c>
      <c r="F39" s="48">
        <v>50</v>
      </c>
      <c r="G39" s="73"/>
    </row>
    <row r="40" spans="1:7">
      <c r="A40" s="116" t="s">
        <v>32</v>
      </c>
      <c r="B40" s="48" t="s">
        <v>73</v>
      </c>
      <c r="C40" s="48" t="s">
        <v>131</v>
      </c>
      <c r="D40" s="48">
        <v>1018</v>
      </c>
      <c r="E40" s="48" t="s">
        <v>412</v>
      </c>
      <c r="F40" s="48">
        <v>60</v>
      </c>
      <c r="G40" s="73"/>
    </row>
    <row r="41" spans="1:7">
      <c r="A41" s="116" t="s">
        <v>32</v>
      </c>
      <c r="B41" s="48" t="s">
        <v>73</v>
      </c>
      <c r="C41" s="48" t="s">
        <v>198</v>
      </c>
      <c r="D41" s="48">
        <v>1018</v>
      </c>
      <c r="E41" s="48" t="s">
        <v>412</v>
      </c>
      <c r="F41" s="48">
        <v>60</v>
      </c>
      <c r="G41" s="73"/>
    </row>
    <row r="42" spans="1:7">
      <c r="A42" s="116" t="s">
        <v>63</v>
      </c>
      <c r="B42" s="48" t="s">
        <v>44</v>
      </c>
      <c r="C42" s="48" t="s">
        <v>132</v>
      </c>
      <c r="D42" s="48">
        <v>1018</v>
      </c>
      <c r="E42" s="48" t="s">
        <v>412</v>
      </c>
      <c r="F42" s="48">
        <v>60</v>
      </c>
      <c r="G42" s="73"/>
    </row>
    <row r="43" spans="1:7">
      <c r="A43" s="116" t="s">
        <v>111</v>
      </c>
      <c r="B43" s="48" t="s">
        <v>44</v>
      </c>
      <c r="C43" s="48" t="s">
        <v>187</v>
      </c>
      <c r="D43" s="48">
        <v>1018</v>
      </c>
      <c r="E43" s="48" t="s">
        <v>412</v>
      </c>
      <c r="F43" s="48">
        <v>50</v>
      </c>
      <c r="G43" s="73"/>
    </row>
    <row r="44" spans="1:7">
      <c r="A44" s="116" t="s">
        <v>109</v>
      </c>
      <c r="B44" s="48" t="s">
        <v>25</v>
      </c>
      <c r="C44" s="48" t="s">
        <v>163</v>
      </c>
      <c r="D44" s="48">
        <v>1018</v>
      </c>
      <c r="E44" s="48" t="s">
        <v>412</v>
      </c>
      <c r="F44" s="48">
        <v>0</v>
      </c>
      <c r="G44" s="73"/>
    </row>
    <row r="45" spans="1:7">
      <c r="A45" s="116" t="s">
        <v>32</v>
      </c>
      <c r="B45" s="48" t="s">
        <v>74</v>
      </c>
      <c r="C45" s="48" t="s">
        <v>131</v>
      </c>
      <c r="D45" s="48">
        <v>1018</v>
      </c>
      <c r="E45" s="48" t="s">
        <v>412</v>
      </c>
      <c r="F45" s="48">
        <v>70</v>
      </c>
      <c r="G45" s="73"/>
    </row>
    <row r="46" spans="1:7">
      <c r="A46" s="116" t="s">
        <v>32</v>
      </c>
      <c r="B46" s="48" t="s">
        <v>74</v>
      </c>
      <c r="C46" s="48" t="s">
        <v>173</v>
      </c>
      <c r="D46" s="48">
        <v>1018</v>
      </c>
      <c r="E46" s="48" t="s">
        <v>412</v>
      </c>
      <c r="F46" s="48">
        <v>70</v>
      </c>
      <c r="G46" s="73"/>
    </row>
    <row r="47" spans="1:7">
      <c r="A47" s="116" t="s">
        <v>122</v>
      </c>
      <c r="B47" s="48" t="s">
        <v>46</v>
      </c>
      <c r="C47" s="48" t="s">
        <v>197</v>
      </c>
      <c r="D47" s="48">
        <v>1018</v>
      </c>
      <c r="E47" s="48" t="s">
        <v>412</v>
      </c>
      <c r="F47" s="48">
        <v>50</v>
      </c>
      <c r="G47" s="73"/>
    </row>
    <row r="48" spans="1:7">
      <c r="A48" s="116" t="s">
        <v>103</v>
      </c>
      <c r="B48" s="48" t="s">
        <v>46</v>
      </c>
      <c r="C48" s="48" t="s">
        <v>183</v>
      </c>
      <c r="D48" s="48">
        <v>1018</v>
      </c>
      <c r="E48" s="48" t="s">
        <v>412</v>
      </c>
      <c r="F48" s="48">
        <v>100</v>
      </c>
      <c r="G48" s="73"/>
    </row>
    <row r="49" spans="1:7">
      <c r="A49" s="116" t="s">
        <v>109</v>
      </c>
      <c r="B49" s="48" t="s">
        <v>75</v>
      </c>
      <c r="C49" s="48" t="s">
        <v>132</v>
      </c>
      <c r="D49" s="48">
        <v>1018</v>
      </c>
      <c r="E49" s="48" t="s">
        <v>412</v>
      </c>
      <c r="F49" s="48">
        <v>70</v>
      </c>
      <c r="G49" s="73"/>
    </row>
    <row r="50" spans="1:7">
      <c r="A50" s="116" t="s">
        <v>109</v>
      </c>
      <c r="B50" s="48" t="s">
        <v>75</v>
      </c>
      <c r="C50" s="48" t="s">
        <v>205</v>
      </c>
      <c r="D50" s="48">
        <v>1018</v>
      </c>
      <c r="E50" s="48" t="s">
        <v>412</v>
      </c>
      <c r="F50" s="48">
        <v>70</v>
      </c>
      <c r="G50" s="73"/>
    </row>
    <row r="51" spans="1:7">
      <c r="A51" s="116" t="s">
        <v>91</v>
      </c>
      <c r="B51" s="48" t="s">
        <v>41</v>
      </c>
      <c r="C51" s="48" t="s">
        <v>207</v>
      </c>
      <c r="D51" s="48">
        <v>1018</v>
      </c>
      <c r="E51" s="48" t="s">
        <v>412</v>
      </c>
      <c r="F51" s="48">
        <v>50</v>
      </c>
      <c r="G51" s="73"/>
    </row>
    <row r="52" spans="1:7">
      <c r="A52" s="116" t="s">
        <v>109</v>
      </c>
      <c r="B52" s="48" t="s">
        <v>78</v>
      </c>
      <c r="C52" s="48" t="s">
        <v>201</v>
      </c>
      <c r="D52" s="48">
        <v>1018</v>
      </c>
      <c r="E52" s="48" t="s">
        <v>412</v>
      </c>
      <c r="F52" s="48">
        <v>70</v>
      </c>
      <c r="G52" s="73"/>
    </row>
    <row r="53" spans="1:7">
      <c r="A53" s="116" t="s">
        <v>63</v>
      </c>
      <c r="B53" s="48" t="s">
        <v>62</v>
      </c>
      <c r="C53" s="48" t="s">
        <v>174</v>
      </c>
      <c r="D53" s="48">
        <v>1018</v>
      </c>
      <c r="E53" s="48" t="s">
        <v>412</v>
      </c>
      <c r="F53" s="48">
        <v>60</v>
      </c>
      <c r="G53" s="73"/>
    </row>
    <row r="54" spans="1:7">
      <c r="A54" s="116" t="s">
        <v>109</v>
      </c>
      <c r="B54" s="48" t="s">
        <v>76</v>
      </c>
      <c r="C54" s="48" t="s">
        <v>144</v>
      </c>
      <c r="D54" s="48">
        <v>1018</v>
      </c>
      <c r="E54" s="48" t="s">
        <v>412</v>
      </c>
      <c r="F54" s="48">
        <v>70</v>
      </c>
      <c r="G54" s="73"/>
    </row>
    <row r="55" spans="1:7">
      <c r="A55" s="116" t="s">
        <v>114</v>
      </c>
      <c r="B55" s="48" t="s">
        <v>116</v>
      </c>
      <c r="C55" s="48" t="s">
        <v>145</v>
      </c>
      <c r="D55" s="48">
        <v>1018</v>
      </c>
      <c r="E55" s="48" t="s">
        <v>412</v>
      </c>
      <c r="F55" s="48">
        <v>70</v>
      </c>
      <c r="G55" s="73"/>
    </row>
    <row r="56" spans="1:7">
      <c r="A56" s="116" t="s">
        <v>109</v>
      </c>
      <c r="B56" s="48" t="s">
        <v>21</v>
      </c>
      <c r="C56" s="48" t="s">
        <v>148</v>
      </c>
      <c r="D56" s="48">
        <v>1018</v>
      </c>
      <c r="E56" s="48" t="s">
        <v>412</v>
      </c>
      <c r="F56" s="48">
        <v>100</v>
      </c>
      <c r="G56" s="73"/>
    </row>
    <row r="57" spans="1:7">
      <c r="A57" s="116" t="s">
        <v>122</v>
      </c>
      <c r="B57" s="48" t="s">
        <v>21</v>
      </c>
      <c r="C57" s="48" t="s">
        <v>159</v>
      </c>
      <c r="D57" s="48">
        <v>1018</v>
      </c>
      <c r="E57" s="48" t="s">
        <v>412</v>
      </c>
      <c r="F57" s="48">
        <v>50</v>
      </c>
      <c r="G57" s="73"/>
    </row>
    <row r="58" spans="1:7">
      <c r="A58" s="116" t="s">
        <v>91</v>
      </c>
      <c r="B58" s="48" t="s">
        <v>21</v>
      </c>
      <c r="C58" s="48" t="s">
        <v>184</v>
      </c>
      <c r="D58" s="48">
        <v>1018</v>
      </c>
      <c r="E58" s="48" t="s">
        <v>412</v>
      </c>
      <c r="F58" s="48">
        <v>100</v>
      </c>
      <c r="G58" s="73"/>
    </row>
    <row r="59" spans="1:7">
      <c r="A59" s="116" t="s">
        <v>103</v>
      </c>
      <c r="B59" s="48" t="s">
        <v>12</v>
      </c>
      <c r="C59" s="48" t="s">
        <v>164</v>
      </c>
      <c r="D59" s="48">
        <v>1018</v>
      </c>
      <c r="E59" s="48" t="s">
        <v>412</v>
      </c>
      <c r="F59" s="48">
        <v>100</v>
      </c>
      <c r="G59" s="73"/>
    </row>
    <row r="60" spans="1:7">
      <c r="A60" s="116" t="s">
        <v>123</v>
      </c>
      <c r="B60" s="48" t="s">
        <v>255</v>
      </c>
      <c r="C60" s="48" t="s">
        <v>54</v>
      </c>
      <c r="D60" s="48">
        <v>1018</v>
      </c>
      <c r="E60" s="48" t="s">
        <v>412</v>
      </c>
      <c r="F60" s="48">
        <v>60</v>
      </c>
      <c r="G60" s="73"/>
    </row>
    <row r="61" spans="1:7">
      <c r="A61" s="116" t="s">
        <v>123</v>
      </c>
      <c r="B61" s="48" t="s">
        <v>52</v>
      </c>
      <c r="C61" s="48" t="s">
        <v>152</v>
      </c>
      <c r="D61" s="48">
        <v>1018</v>
      </c>
      <c r="E61" s="48" t="s">
        <v>412</v>
      </c>
      <c r="F61" s="48">
        <v>60</v>
      </c>
      <c r="G61" s="73"/>
    </row>
    <row r="62" spans="1:7">
      <c r="A62" s="116" t="s">
        <v>109</v>
      </c>
      <c r="B62" s="48" t="s">
        <v>77</v>
      </c>
      <c r="C62" s="48" t="s">
        <v>204</v>
      </c>
      <c r="D62" s="48">
        <v>1018</v>
      </c>
      <c r="E62" s="48" t="s">
        <v>412</v>
      </c>
      <c r="F62" s="48">
        <v>70</v>
      </c>
      <c r="G62" s="73"/>
    </row>
    <row r="63" spans="1:7">
      <c r="A63" s="116" t="s">
        <v>114</v>
      </c>
      <c r="B63" s="48" t="s">
        <v>78</v>
      </c>
      <c r="C63" s="48" t="s">
        <v>200</v>
      </c>
      <c r="D63" s="48">
        <v>1018</v>
      </c>
      <c r="E63" s="48" t="s">
        <v>412</v>
      </c>
      <c r="F63" s="48">
        <v>70</v>
      </c>
      <c r="G63" s="73"/>
    </row>
    <row r="64" spans="1:7">
      <c r="A64" s="116" t="s">
        <v>114</v>
      </c>
      <c r="B64" s="48" t="s">
        <v>78</v>
      </c>
      <c r="C64" s="48" t="s">
        <v>226</v>
      </c>
      <c r="D64" s="48">
        <v>1018</v>
      </c>
      <c r="E64" s="48" t="s">
        <v>412</v>
      </c>
      <c r="F64" s="48">
        <v>70</v>
      </c>
      <c r="G64" s="73"/>
    </row>
    <row r="65" spans="1:7">
      <c r="A65" s="116" t="s">
        <v>32</v>
      </c>
      <c r="B65" s="48" t="s">
        <v>37</v>
      </c>
      <c r="C65" s="48" t="s">
        <v>147</v>
      </c>
      <c r="D65" s="48">
        <v>1018</v>
      </c>
      <c r="E65" s="48" t="s">
        <v>412</v>
      </c>
      <c r="F65" s="48">
        <v>0</v>
      </c>
      <c r="G65" s="73"/>
    </row>
    <row r="66" spans="1:7">
      <c r="A66" s="116" t="s">
        <v>111</v>
      </c>
      <c r="B66" s="48" t="s">
        <v>16</v>
      </c>
      <c r="C66" s="48" t="s">
        <v>149</v>
      </c>
      <c r="D66" s="48">
        <v>1018</v>
      </c>
      <c r="E66" s="48" t="s">
        <v>412</v>
      </c>
      <c r="F66" s="48">
        <v>50</v>
      </c>
      <c r="G66" s="73"/>
    </row>
    <row r="67" spans="1:7">
      <c r="A67" s="116" t="s">
        <v>114</v>
      </c>
      <c r="B67" s="48" t="s">
        <v>80</v>
      </c>
      <c r="C67" s="48" t="s">
        <v>251</v>
      </c>
      <c r="D67" s="48">
        <v>1018</v>
      </c>
      <c r="E67" s="48" t="s">
        <v>412</v>
      </c>
      <c r="F67" s="48">
        <v>70</v>
      </c>
      <c r="G67" s="73"/>
    </row>
    <row r="68" spans="1:7">
      <c r="A68" s="116" t="s">
        <v>114</v>
      </c>
      <c r="B68" s="48" t="s">
        <v>80</v>
      </c>
      <c r="C68" s="48" t="s">
        <v>81</v>
      </c>
      <c r="D68" s="48">
        <v>1018</v>
      </c>
      <c r="E68" s="48" t="s">
        <v>412</v>
      </c>
      <c r="F68" s="48">
        <v>70</v>
      </c>
      <c r="G68" s="73"/>
    </row>
    <row r="69" spans="1:7">
      <c r="A69" s="116" t="s">
        <v>114</v>
      </c>
      <c r="B69" s="48" t="s">
        <v>80</v>
      </c>
      <c r="C69" s="48" t="s">
        <v>218</v>
      </c>
      <c r="D69" s="48">
        <v>1018</v>
      </c>
      <c r="E69" s="48" t="s">
        <v>412</v>
      </c>
      <c r="F69" s="48">
        <v>70</v>
      </c>
      <c r="G69" s="73"/>
    </row>
    <row r="70" spans="1:7">
      <c r="A70" s="116" t="s">
        <v>103</v>
      </c>
      <c r="B70" s="48" t="s">
        <v>16</v>
      </c>
      <c r="C70" s="48" t="s">
        <v>243</v>
      </c>
      <c r="D70" s="48">
        <v>1018</v>
      </c>
      <c r="E70" s="48" t="s">
        <v>412</v>
      </c>
      <c r="F70" s="48">
        <v>100</v>
      </c>
      <c r="G70" s="73"/>
    </row>
    <row r="71" spans="1:7">
      <c r="A71" s="116" t="s">
        <v>114</v>
      </c>
      <c r="B71" s="48" t="s">
        <v>82</v>
      </c>
      <c r="C71" s="48" t="s">
        <v>225</v>
      </c>
      <c r="D71" s="48">
        <v>1018</v>
      </c>
      <c r="E71" s="48" t="s">
        <v>412</v>
      </c>
      <c r="F71" s="48">
        <v>70</v>
      </c>
      <c r="G71" s="73"/>
    </row>
    <row r="72" spans="1:7">
      <c r="A72" s="116" t="s">
        <v>114</v>
      </c>
      <c r="B72" s="48" t="s">
        <v>83</v>
      </c>
      <c r="C72" s="48" t="s">
        <v>132</v>
      </c>
      <c r="D72" s="48">
        <v>1018</v>
      </c>
      <c r="E72" s="48" t="s">
        <v>412</v>
      </c>
      <c r="F72" s="48">
        <v>70</v>
      </c>
      <c r="G72" s="73"/>
    </row>
    <row r="73" spans="1:7">
      <c r="A73" s="116" t="s">
        <v>103</v>
      </c>
      <c r="B73" s="48" t="s">
        <v>18</v>
      </c>
      <c r="C73" s="48" t="s">
        <v>231</v>
      </c>
      <c r="D73" s="48">
        <v>1018</v>
      </c>
      <c r="E73" s="48" t="s">
        <v>412</v>
      </c>
      <c r="F73" s="48">
        <v>100</v>
      </c>
      <c r="G73" s="73"/>
    </row>
    <row r="74" spans="1:7">
      <c r="A74" s="116" t="s">
        <v>97</v>
      </c>
      <c r="B74" s="48" t="s">
        <v>84</v>
      </c>
      <c r="C74" s="48" t="s">
        <v>186</v>
      </c>
      <c r="D74" s="48">
        <v>1018</v>
      </c>
      <c r="E74" s="48" t="s">
        <v>412</v>
      </c>
      <c r="F74" s="48">
        <v>70</v>
      </c>
      <c r="G74" s="73"/>
    </row>
    <row r="75" spans="1:7">
      <c r="A75" s="116" t="s">
        <v>97</v>
      </c>
      <c r="B75" s="48" t="s">
        <v>256</v>
      </c>
      <c r="C75" s="48" t="s">
        <v>155</v>
      </c>
      <c r="D75" s="48">
        <v>1018</v>
      </c>
      <c r="E75" s="48" t="s">
        <v>412</v>
      </c>
      <c r="F75" s="48">
        <v>70</v>
      </c>
      <c r="G75" s="73"/>
    </row>
    <row r="76" spans="1:7">
      <c r="A76" s="116" t="s">
        <v>97</v>
      </c>
      <c r="B76" s="48" t="s">
        <v>119</v>
      </c>
      <c r="C76" s="48" t="s">
        <v>85</v>
      </c>
      <c r="D76" s="48">
        <v>1018</v>
      </c>
      <c r="E76" s="48" t="s">
        <v>412</v>
      </c>
      <c r="F76" s="48">
        <v>70</v>
      </c>
      <c r="G76" s="73"/>
    </row>
    <row r="77" spans="1:7">
      <c r="A77" s="116" t="s">
        <v>97</v>
      </c>
      <c r="B77" s="48" t="s">
        <v>118</v>
      </c>
      <c r="C77" s="48" t="s">
        <v>199</v>
      </c>
      <c r="D77" s="48">
        <v>1018</v>
      </c>
      <c r="E77" s="48" t="s">
        <v>412</v>
      </c>
      <c r="F77" s="48">
        <v>70</v>
      </c>
      <c r="G77" s="73"/>
    </row>
    <row r="78" spans="1:7">
      <c r="A78" s="116" t="s">
        <v>32</v>
      </c>
      <c r="B78" s="48" t="s">
        <v>257</v>
      </c>
      <c r="C78" s="48" t="s">
        <v>179</v>
      </c>
      <c r="D78" s="48">
        <v>1018</v>
      </c>
      <c r="E78" s="48" t="s">
        <v>412</v>
      </c>
      <c r="F78" s="48">
        <v>0</v>
      </c>
      <c r="G78" s="73"/>
    </row>
    <row r="79" spans="1:7">
      <c r="A79" s="116" t="s">
        <v>97</v>
      </c>
      <c r="B79" s="48" t="s">
        <v>258</v>
      </c>
      <c r="C79" s="48" t="s">
        <v>132</v>
      </c>
      <c r="D79" s="48">
        <v>1018</v>
      </c>
      <c r="E79" s="48" t="s">
        <v>412</v>
      </c>
      <c r="F79" s="48">
        <v>70</v>
      </c>
      <c r="G79" s="73"/>
    </row>
    <row r="80" spans="1:7">
      <c r="A80" s="116" t="s">
        <v>123</v>
      </c>
      <c r="B80" s="48" t="s">
        <v>55</v>
      </c>
      <c r="C80" s="48" t="s">
        <v>56</v>
      </c>
      <c r="D80" s="48">
        <v>1018</v>
      </c>
      <c r="E80" s="48" t="s">
        <v>412</v>
      </c>
      <c r="F80" s="48">
        <v>60</v>
      </c>
      <c r="G80" s="73"/>
    </row>
    <row r="81" spans="1:7">
      <c r="A81" s="116" t="s">
        <v>115</v>
      </c>
      <c r="B81" s="48" t="s">
        <v>86</v>
      </c>
      <c r="C81" s="48" t="s">
        <v>132</v>
      </c>
      <c r="D81" s="48">
        <v>1018</v>
      </c>
      <c r="E81" s="48" t="s">
        <v>412</v>
      </c>
      <c r="F81" s="48">
        <v>70</v>
      </c>
      <c r="G81" s="73"/>
    </row>
    <row r="82" spans="1:7">
      <c r="A82" s="116" t="s">
        <v>97</v>
      </c>
      <c r="B82" s="48" t="s">
        <v>86</v>
      </c>
      <c r="C82" s="48" t="s">
        <v>222</v>
      </c>
      <c r="D82" s="48">
        <v>1018</v>
      </c>
      <c r="E82" s="48" t="s">
        <v>412</v>
      </c>
      <c r="F82" s="48">
        <v>70</v>
      </c>
      <c r="G82" s="73"/>
    </row>
    <row r="83" spans="1:7">
      <c r="A83" s="116" t="s">
        <v>115</v>
      </c>
      <c r="B83" s="48" t="s">
        <v>90</v>
      </c>
      <c r="C83" s="48" t="s">
        <v>215</v>
      </c>
      <c r="D83" s="48">
        <v>1018</v>
      </c>
      <c r="E83" s="48" t="s">
        <v>412</v>
      </c>
      <c r="F83" s="48">
        <v>70</v>
      </c>
      <c r="G83" s="73"/>
    </row>
    <row r="84" spans="1:7">
      <c r="A84" s="116" t="s">
        <v>115</v>
      </c>
      <c r="B84" s="48" t="s">
        <v>259</v>
      </c>
      <c r="C84" s="48" t="s">
        <v>214</v>
      </c>
      <c r="D84" s="48">
        <v>1018</v>
      </c>
      <c r="E84" s="48" t="s">
        <v>412</v>
      </c>
      <c r="F84" s="48">
        <v>70</v>
      </c>
      <c r="G84" s="73"/>
    </row>
    <row r="85" spans="1:7">
      <c r="A85" s="116" t="s">
        <v>109</v>
      </c>
      <c r="B85" s="48" t="s">
        <v>260</v>
      </c>
      <c r="C85" s="48" t="s">
        <v>232</v>
      </c>
      <c r="D85" s="48">
        <v>1018</v>
      </c>
      <c r="E85" s="48" t="s">
        <v>412</v>
      </c>
      <c r="F85" s="48">
        <v>100</v>
      </c>
      <c r="G85" s="73"/>
    </row>
    <row r="86" spans="1:7">
      <c r="A86" s="116" t="s">
        <v>63</v>
      </c>
      <c r="B86" s="48" t="s">
        <v>14</v>
      </c>
      <c r="C86" s="48" t="s">
        <v>131</v>
      </c>
      <c r="D86" s="48">
        <v>1018</v>
      </c>
      <c r="E86" s="48" t="s">
        <v>412</v>
      </c>
      <c r="F86" s="48">
        <v>60</v>
      </c>
      <c r="G86" s="73"/>
    </row>
    <row r="87" spans="1:7">
      <c r="A87" s="116" t="s">
        <v>103</v>
      </c>
      <c r="B87" s="48" t="s">
        <v>14</v>
      </c>
      <c r="C87" s="48" t="s">
        <v>203</v>
      </c>
      <c r="D87" s="48">
        <v>1018</v>
      </c>
      <c r="E87" s="48" t="s">
        <v>412</v>
      </c>
      <c r="F87" s="48">
        <v>100</v>
      </c>
      <c r="G87" s="73"/>
    </row>
    <row r="88" spans="1:7">
      <c r="A88" s="116" t="s">
        <v>112</v>
      </c>
      <c r="B88" s="48" t="s">
        <v>260</v>
      </c>
      <c r="C88" s="48" t="s">
        <v>233</v>
      </c>
      <c r="D88" s="48">
        <v>1018</v>
      </c>
      <c r="E88" s="48" t="s">
        <v>412</v>
      </c>
      <c r="F88" s="48">
        <v>60</v>
      </c>
      <c r="G88" s="73"/>
    </row>
    <row r="89" spans="1:7">
      <c r="A89" s="116" t="s">
        <v>97</v>
      </c>
      <c r="B89" s="48" t="s">
        <v>119</v>
      </c>
      <c r="C89" s="48" t="s">
        <v>132</v>
      </c>
      <c r="D89" s="48">
        <v>1018</v>
      </c>
      <c r="E89" s="48" t="s">
        <v>412</v>
      </c>
      <c r="F89" s="48">
        <v>70</v>
      </c>
      <c r="G89" s="73"/>
    </row>
    <row r="90" spans="1:7">
      <c r="A90" s="116" t="s">
        <v>115</v>
      </c>
      <c r="B90" s="48" t="s">
        <v>119</v>
      </c>
      <c r="C90" s="48" t="s">
        <v>132</v>
      </c>
      <c r="D90" s="48">
        <v>1018</v>
      </c>
      <c r="E90" s="48" t="s">
        <v>412</v>
      </c>
      <c r="F90" s="48">
        <v>70</v>
      </c>
      <c r="G90" s="73"/>
    </row>
    <row r="91" spans="1:7">
      <c r="A91" s="116" t="s">
        <v>122</v>
      </c>
      <c r="B91" s="48" t="s">
        <v>261</v>
      </c>
      <c r="C91" s="48" t="s">
        <v>151</v>
      </c>
      <c r="D91" s="48">
        <v>1018</v>
      </c>
      <c r="E91" s="48" t="s">
        <v>412</v>
      </c>
      <c r="F91" s="48">
        <v>50</v>
      </c>
      <c r="G91" s="73"/>
    </row>
    <row r="92" spans="1:7">
      <c r="A92" s="116" t="s">
        <v>112</v>
      </c>
      <c r="B92" s="48" t="s">
        <v>49</v>
      </c>
      <c r="C92" s="48" t="s">
        <v>131</v>
      </c>
      <c r="D92" s="48">
        <v>1018</v>
      </c>
      <c r="E92" s="48" t="s">
        <v>412</v>
      </c>
      <c r="F92" s="48">
        <v>50</v>
      </c>
      <c r="G92" s="73"/>
    </row>
    <row r="93" spans="1:7">
      <c r="A93" s="116" t="s">
        <v>105</v>
      </c>
      <c r="B93" s="48" t="s">
        <v>64</v>
      </c>
      <c r="C93" s="48" t="s">
        <v>124</v>
      </c>
      <c r="D93" s="48">
        <v>1018</v>
      </c>
      <c r="E93" s="48" t="s">
        <v>412</v>
      </c>
      <c r="F93" s="48">
        <v>100</v>
      </c>
      <c r="G93" s="73"/>
    </row>
    <row r="94" spans="1:7">
      <c r="A94" s="116" t="s">
        <v>123</v>
      </c>
      <c r="B94" s="48" t="s">
        <v>64</v>
      </c>
      <c r="C94" s="48" t="s">
        <v>234</v>
      </c>
      <c r="D94" s="48">
        <v>1018</v>
      </c>
      <c r="E94" s="48" t="s">
        <v>412</v>
      </c>
      <c r="F94" s="48">
        <v>60</v>
      </c>
      <c r="G94" s="73"/>
    </row>
    <row r="95" spans="1:7">
      <c r="A95" s="116" t="s">
        <v>122</v>
      </c>
      <c r="B95" s="48" t="s">
        <v>45</v>
      </c>
      <c r="C95" s="48" t="s">
        <v>235</v>
      </c>
      <c r="D95" s="48">
        <v>1018</v>
      </c>
      <c r="E95" s="48" t="s">
        <v>412</v>
      </c>
      <c r="F95" s="48">
        <v>50</v>
      </c>
      <c r="G95" s="73"/>
    </row>
    <row r="96" spans="1:7">
      <c r="A96" s="116" t="s">
        <v>105</v>
      </c>
      <c r="B96" s="48" t="s">
        <v>7</v>
      </c>
      <c r="C96" s="48" t="s">
        <v>165</v>
      </c>
      <c r="D96" s="48">
        <v>1018</v>
      </c>
      <c r="E96" s="48" t="s">
        <v>412</v>
      </c>
      <c r="F96" s="48">
        <v>100</v>
      </c>
      <c r="G96" s="73"/>
    </row>
    <row r="97" spans="1:7">
      <c r="A97" s="116" t="s">
        <v>115</v>
      </c>
      <c r="B97" s="48" t="s">
        <v>89</v>
      </c>
      <c r="C97" s="48" t="s">
        <v>175</v>
      </c>
      <c r="D97" s="48">
        <v>1018</v>
      </c>
      <c r="E97" s="48" t="s">
        <v>412</v>
      </c>
      <c r="F97" s="48">
        <v>70</v>
      </c>
      <c r="G97" s="73"/>
    </row>
    <row r="98" spans="1:7">
      <c r="A98" s="116" t="s">
        <v>109</v>
      </c>
      <c r="B98" s="48" t="s">
        <v>31</v>
      </c>
      <c r="C98" s="48" t="s">
        <v>166</v>
      </c>
      <c r="D98" s="48">
        <v>1018</v>
      </c>
      <c r="E98" s="48" t="s">
        <v>412</v>
      </c>
      <c r="F98" s="48">
        <v>0</v>
      </c>
      <c r="G98" s="73"/>
    </row>
    <row r="99" spans="1:7">
      <c r="A99" s="116" t="s">
        <v>110</v>
      </c>
      <c r="B99" s="48" t="s">
        <v>31</v>
      </c>
      <c r="C99" s="48" t="s">
        <v>188</v>
      </c>
      <c r="D99" s="48">
        <v>1018</v>
      </c>
      <c r="E99" s="48" t="s">
        <v>412</v>
      </c>
      <c r="F99" s="48">
        <v>50</v>
      </c>
      <c r="G99" s="73"/>
    </row>
    <row r="100" spans="1:7">
      <c r="A100" s="116" t="s">
        <v>115</v>
      </c>
      <c r="B100" s="48" t="s">
        <v>120</v>
      </c>
      <c r="C100" s="48" t="s">
        <v>132</v>
      </c>
      <c r="D100" s="48">
        <v>1018</v>
      </c>
      <c r="E100" s="48" t="s">
        <v>412</v>
      </c>
      <c r="F100" s="48">
        <v>70</v>
      </c>
      <c r="G100" s="73"/>
    </row>
    <row r="101" spans="1:7">
      <c r="A101" s="116" t="s">
        <v>114</v>
      </c>
      <c r="B101" s="48" t="s">
        <v>117</v>
      </c>
      <c r="C101" s="48" t="s">
        <v>132</v>
      </c>
      <c r="D101" s="48">
        <v>1018</v>
      </c>
      <c r="E101" s="48" t="s">
        <v>412</v>
      </c>
      <c r="F101" s="48">
        <v>70</v>
      </c>
      <c r="G101" s="73"/>
    </row>
    <row r="102" spans="1:7">
      <c r="A102" s="116" t="s">
        <v>115</v>
      </c>
      <c r="B102" s="48" t="s">
        <v>117</v>
      </c>
      <c r="C102" s="48" t="s">
        <v>220</v>
      </c>
      <c r="D102" s="48">
        <v>1018</v>
      </c>
      <c r="E102" s="48" t="s">
        <v>412</v>
      </c>
      <c r="F102" s="48">
        <v>70</v>
      </c>
      <c r="G102" s="73"/>
    </row>
    <row r="103" spans="1:7">
      <c r="A103" s="116" t="s">
        <v>105</v>
      </c>
      <c r="B103" s="48" t="s">
        <v>8</v>
      </c>
      <c r="C103" s="48" t="s">
        <v>181</v>
      </c>
      <c r="D103" s="48">
        <v>1018</v>
      </c>
      <c r="E103" s="48" t="s">
        <v>412</v>
      </c>
      <c r="F103" s="48">
        <v>100</v>
      </c>
      <c r="G103" s="73"/>
    </row>
    <row r="104" spans="1:7">
      <c r="A104" s="116" t="s">
        <v>91</v>
      </c>
      <c r="B104" s="48" t="s">
        <v>262</v>
      </c>
      <c r="C104" s="48" t="s">
        <v>160</v>
      </c>
      <c r="D104" s="48">
        <v>1018</v>
      </c>
      <c r="E104" s="48" t="s">
        <v>412</v>
      </c>
      <c r="F104" s="48">
        <v>50</v>
      </c>
      <c r="G104" s="73"/>
    </row>
    <row r="105" spans="1:7">
      <c r="A105" s="116" t="s">
        <v>113</v>
      </c>
      <c r="B105" s="48" t="s">
        <v>263</v>
      </c>
      <c r="C105" s="48" t="s">
        <v>219</v>
      </c>
      <c r="D105" s="48">
        <v>1018</v>
      </c>
      <c r="E105" s="48" t="s">
        <v>412</v>
      </c>
      <c r="F105" s="48">
        <v>60</v>
      </c>
      <c r="G105" s="73"/>
    </row>
    <row r="106" spans="1:7">
      <c r="A106" s="116" t="s">
        <v>122</v>
      </c>
      <c r="B106" s="48" t="s">
        <v>264</v>
      </c>
      <c r="C106" s="48" t="s">
        <v>248</v>
      </c>
      <c r="D106" s="48">
        <v>1018</v>
      </c>
      <c r="E106" s="48" t="s">
        <v>412</v>
      </c>
      <c r="F106" s="48">
        <v>50</v>
      </c>
      <c r="G106" s="73"/>
    </row>
    <row r="107" spans="1:7">
      <c r="A107" s="116" t="s">
        <v>110</v>
      </c>
      <c r="B107" s="48" t="s">
        <v>38</v>
      </c>
      <c r="C107" s="48" t="s">
        <v>161</v>
      </c>
      <c r="D107" s="48">
        <v>1018</v>
      </c>
      <c r="E107" s="48" t="s">
        <v>412</v>
      </c>
      <c r="F107" s="48">
        <v>50</v>
      </c>
      <c r="G107" s="73"/>
    </row>
    <row r="108" spans="1:7">
      <c r="A108" s="116" t="s">
        <v>113</v>
      </c>
      <c r="B108" s="48" t="s">
        <v>265</v>
      </c>
      <c r="C108" s="48" t="s">
        <v>146</v>
      </c>
      <c r="D108" s="48">
        <v>1018</v>
      </c>
      <c r="E108" s="48" t="s">
        <v>412</v>
      </c>
      <c r="F108" s="48">
        <v>60</v>
      </c>
      <c r="G108" s="73"/>
    </row>
    <row r="109" spans="1:7">
      <c r="A109" s="116" t="s">
        <v>32</v>
      </c>
      <c r="B109" s="48" t="s">
        <v>266</v>
      </c>
      <c r="C109" s="48" t="s">
        <v>182</v>
      </c>
      <c r="D109" s="48">
        <v>1018</v>
      </c>
      <c r="E109" s="48" t="s">
        <v>412</v>
      </c>
      <c r="F109" s="48">
        <v>50</v>
      </c>
      <c r="G109" s="73"/>
    </row>
    <row r="110" spans="1:7">
      <c r="A110" s="116" t="s">
        <v>32</v>
      </c>
      <c r="B110" s="48" t="s">
        <v>21</v>
      </c>
      <c r="C110" s="48" t="s">
        <v>167</v>
      </c>
      <c r="D110" s="48">
        <v>1018</v>
      </c>
      <c r="E110" s="48" t="s">
        <v>412</v>
      </c>
      <c r="F110" s="48">
        <v>0</v>
      </c>
      <c r="G110" s="73"/>
    </row>
    <row r="111" spans="1:7">
      <c r="A111" s="116" t="s">
        <v>63</v>
      </c>
      <c r="B111" s="48" t="s">
        <v>267</v>
      </c>
      <c r="C111" s="48" t="s">
        <v>221</v>
      </c>
      <c r="D111" s="48">
        <v>1018</v>
      </c>
      <c r="E111" s="48" t="s">
        <v>412</v>
      </c>
      <c r="F111" s="48">
        <v>60</v>
      </c>
      <c r="G111" s="73"/>
    </row>
    <row r="112" spans="1:7">
      <c r="A112" s="116" t="s">
        <v>32</v>
      </c>
      <c r="B112" s="48" t="s">
        <v>268</v>
      </c>
      <c r="C112" s="48" t="s">
        <v>168</v>
      </c>
      <c r="D112" s="48">
        <v>1018</v>
      </c>
      <c r="E112" s="48" t="s">
        <v>412</v>
      </c>
      <c r="F112" s="48">
        <v>0</v>
      </c>
      <c r="G112" s="73"/>
    </row>
    <row r="113" spans="1:7">
      <c r="A113" s="116" t="s">
        <v>63</v>
      </c>
      <c r="B113" s="48" t="s">
        <v>269</v>
      </c>
      <c r="C113" s="48" t="s">
        <v>176</v>
      </c>
      <c r="D113" s="48">
        <v>1018</v>
      </c>
      <c r="E113" s="48" t="s">
        <v>412</v>
      </c>
      <c r="F113" s="48">
        <v>60</v>
      </c>
      <c r="G113" s="73"/>
    </row>
    <row r="114" spans="1:7">
      <c r="A114" s="116" t="s">
        <v>122</v>
      </c>
      <c r="B114" s="48" t="s">
        <v>269</v>
      </c>
      <c r="C114" s="48" t="s">
        <v>190</v>
      </c>
      <c r="D114" s="48">
        <v>1018</v>
      </c>
      <c r="E114" s="48" t="s">
        <v>412</v>
      </c>
      <c r="F114" s="48">
        <v>50</v>
      </c>
      <c r="G114" s="73"/>
    </row>
    <row r="115" spans="1:7">
      <c r="A115" s="116" t="s">
        <v>112</v>
      </c>
      <c r="B115" s="48" t="s">
        <v>51</v>
      </c>
      <c r="C115" s="48" t="s">
        <v>236</v>
      </c>
      <c r="D115" s="48">
        <v>1018</v>
      </c>
      <c r="E115" s="48" t="s">
        <v>412</v>
      </c>
      <c r="F115" s="48">
        <v>60</v>
      </c>
      <c r="G115" s="73"/>
    </row>
    <row r="116" spans="1:7">
      <c r="A116" s="116" t="s">
        <v>91</v>
      </c>
      <c r="B116" s="48" t="s">
        <v>270</v>
      </c>
      <c r="C116" s="48" t="s">
        <v>237</v>
      </c>
      <c r="D116" s="48">
        <v>1018</v>
      </c>
      <c r="E116" s="48" t="s">
        <v>412</v>
      </c>
      <c r="F116" s="48">
        <v>50</v>
      </c>
      <c r="G116" s="73"/>
    </row>
    <row r="117" spans="1:7">
      <c r="A117" s="116" t="s">
        <v>105</v>
      </c>
      <c r="B117" s="48" t="s">
        <v>4</v>
      </c>
      <c r="C117" s="48" t="s">
        <v>126</v>
      </c>
      <c r="D117" s="48">
        <v>1018</v>
      </c>
      <c r="E117" s="48" t="s">
        <v>412</v>
      </c>
      <c r="F117" s="48">
        <v>100</v>
      </c>
      <c r="G117" s="73"/>
    </row>
    <row r="118" spans="1:7">
      <c r="A118" s="116" t="s">
        <v>32</v>
      </c>
      <c r="B118" s="48" t="s">
        <v>4</v>
      </c>
      <c r="C118" s="48" t="s">
        <v>210</v>
      </c>
      <c r="D118" s="48">
        <v>1018</v>
      </c>
      <c r="E118" s="48" t="s">
        <v>412</v>
      </c>
      <c r="F118" s="48">
        <v>50</v>
      </c>
      <c r="G118" s="73"/>
    </row>
    <row r="119" spans="1:7">
      <c r="A119" s="116" t="s">
        <v>111</v>
      </c>
      <c r="B119" s="48" t="s">
        <v>270</v>
      </c>
      <c r="C119" s="48" t="s">
        <v>195</v>
      </c>
      <c r="D119" s="48">
        <v>1018</v>
      </c>
      <c r="E119" s="48" t="s">
        <v>412</v>
      </c>
      <c r="F119" s="48">
        <v>50</v>
      </c>
      <c r="G119" s="73"/>
    </row>
    <row r="120" spans="1:7">
      <c r="A120" s="116" t="s">
        <v>112</v>
      </c>
      <c r="B120" s="48" t="s">
        <v>271</v>
      </c>
      <c r="C120" s="48" t="s">
        <v>131</v>
      </c>
      <c r="D120" s="48">
        <v>1018</v>
      </c>
      <c r="E120" s="48" t="s">
        <v>412</v>
      </c>
      <c r="F120" s="48">
        <v>50</v>
      </c>
      <c r="G120" s="73"/>
    </row>
    <row r="121" spans="1:7">
      <c r="A121" s="116" t="s">
        <v>103</v>
      </c>
      <c r="B121" s="48" t="s">
        <v>10</v>
      </c>
      <c r="C121" s="48" t="s">
        <v>11</v>
      </c>
      <c r="D121" s="48">
        <v>1018</v>
      </c>
      <c r="E121" s="48" t="s">
        <v>412</v>
      </c>
      <c r="F121" s="48">
        <v>100</v>
      </c>
      <c r="G121" s="73"/>
    </row>
    <row r="122" spans="1:7">
      <c r="A122" s="116" t="s">
        <v>109</v>
      </c>
      <c r="B122" s="48" t="s">
        <v>10</v>
      </c>
      <c r="C122" s="48" t="s">
        <v>169</v>
      </c>
      <c r="D122" s="48">
        <v>1018</v>
      </c>
      <c r="E122" s="48" t="s">
        <v>412</v>
      </c>
      <c r="F122" s="48">
        <v>0</v>
      </c>
      <c r="G122" s="73"/>
    </row>
    <row r="123" spans="1:7">
      <c r="A123" s="116" t="s">
        <v>110</v>
      </c>
      <c r="B123" s="48" t="s">
        <v>10</v>
      </c>
      <c r="C123" s="48" t="s">
        <v>180</v>
      </c>
      <c r="D123" s="48">
        <v>1018</v>
      </c>
      <c r="E123" s="48" t="s">
        <v>412</v>
      </c>
      <c r="F123" s="48">
        <v>50</v>
      </c>
      <c r="G123" s="73"/>
    </row>
    <row r="124" spans="1:7">
      <c r="A124" s="116" t="s">
        <v>32</v>
      </c>
      <c r="B124" s="48" t="s">
        <v>10</v>
      </c>
      <c r="C124" s="48" t="s">
        <v>34</v>
      </c>
      <c r="D124" s="48">
        <v>1018</v>
      </c>
      <c r="E124" s="48" t="s">
        <v>412</v>
      </c>
      <c r="F124" s="48">
        <v>0</v>
      </c>
      <c r="G124" s="73"/>
    </row>
    <row r="125" spans="1:7">
      <c r="A125" s="116" t="s">
        <v>103</v>
      </c>
      <c r="B125" s="48" t="s">
        <v>271</v>
      </c>
      <c r="C125" s="48" t="s">
        <v>153</v>
      </c>
      <c r="D125" s="48">
        <v>1018</v>
      </c>
      <c r="E125" s="48" t="s">
        <v>412</v>
      </c>
      <c r="F125" s="48">
        <v>100</v>
      </c>
      <c r="G125" s="73"/>
    </row>
    <row r="126" spans="1:7">
      <c r="A126" s="116" t="s">
        <v>112</v>
      </c>
      <c r="B126" s="48" t="s">
        <v>50</v>
      </c>
      <c r="C126" s="48" t="s">
        <v>177</v>
      </c>
      <c r="D126" s="48">
        <v>1018</v>
      </c>
      <c r="E126" s="48" t="s">
        <v>412</v>
      </c>
      <c r="F126" s="48">
        <v>60</v>
      </c>
      <c r="G126" s="73"/>
    </row>
    <row r="127" spans="1:7">
      <c r="A127" s="116" t="s">
        <v>112</v>
      </c>
      <c r="B127" s="48" t="s">
        <v>50</v>
      </c>
      <c r="C127" s="48" t="s">
        <v>238</v>
      </c>
      <c r="D127" s="48">
        <v>1018</v>
      </c>
      <c r="E127" s="48" t="s">
        <v>412</v>
      </c>
      <c r="F127" s="48">
        <v>60</v>
      </c>
      <c r="G127" s="73"/>
    </row>
    <row r="128" spans="1:7">
      <c r="A128" s="116" t="s">
        <v>122</v>
      </c>
      <c r="B128" s="48" t="s">
        <v>272</v>
      </c>
      <c r="C128" s="48" t="s">
        <v>131</v>
      </c>
      <c r="D128" s="48">
        <v>1018</v>
      </c>
      <c r="E128" s="48" t="s">
        <v>412</v>
      </c>
      <c r="F128" s="48">
        <v>50</v>
      </c>
      <c r="G128" s="73"/>
    </row>
    <row r="129" spans="1:7">
      <c r="A129" s="116" t="s">
        <v>111</v>
      </c>
      <c r="B129" s="48" t="s">
        <v>25</v>
      </c>
      <c r="C129" s="48" t="s">
        <v>239</v>
      </c>
      <c r="D129" s="48">
        <v>1018</v>
      </c>
      <c r="E129" s="48" t="s">
        <v>412</v>
      </c>
      <c r="F129" s="48">
        <v>50</v>
      </c>
      <c r="G129" s="73"/>
    </row>
    <row r="130" spans="1:7">
      <c r="A130" s="116" t="s">
        <v>123</v>
      </c>
      <c r="B130" s="48" t="s">
        <v>53</v>
      </c>
      <c r="C130" s="48" t="s">
        <v>79</v>
      </c>
      <c r="D130" s="48">
        <v>1018</v>
      </c>
      <c r="E130" s="48" t="s">
        <v>412</v>
      </c>
      <c r="F130" s="48">
        <v>60</v>
      </c>
      <c r="G130" s="73"/>
    </row>
    <row r="131" spans="1:7">
      <c r="A131" s="116" t="s">
        <v>109</v>
      </c>
      <c r="B131" s="48" t="s">
        <v>22</v>
      </c>
      <c r="C131" s="48" t="s">
        <v>244</v>
      </c>
      <c r="D131" s="48">
        <v>1018</v>
      </c>
      <c r="E131" s="48" t="s">
        <v>412</v>
      </c>
      <c r="F131" s="48">
        <v>100</v>
      </c>
      <c r="G131" s="73"/>
    </row>
    <row r="132" spans="1:7">
      <c r="A132" s="116" t="s">
        <v>109</v>
      </c>
      <c r="B132" s="48" t="s">
        <v>24</v>
      </c>
      <c r="C132" s="48" t="s">
        <v>170</v>
      </c>
      <c r="D132" s="48">
        <v>1018</v>
      </c>
      <c r="E132" s="48" t="s">
        <v>412</v>
      </c>
      <c r="F132" s="48">
        <v>0</v>
      </c>
      <c r="G132" s="73"/>
    </row>
    <row r="133" spans="1:7">
      <c r="A133" s="116" t="s">
        <v>115</v>
      </c>
      <c r="B133" s="48" t="s">
        <v>90</v>
      </c>
      <c r="C133" s="48" t="s">
        <v>224</v>
      </c>
      <c r="D133" s="48">
        <v>1018</v>
      </c>
      <c r="E133" s="48" t="s">
        <v>412</v>
      </c>
      <c r="F133" s="48">
        <v>70</v>
      </c>
      <c r="G133" s="73"/>
    </row>
    <row r="134" spans="1:7">
      <c r="A134" s="116" t="s">
        <v>109</v>
      </c>
      <c r="B134" s="48" t="s">
        <v>26</v>
      </c>
      <c r="C134" s="48" t="s">
        <v>27</v>
      </c>
      <c r="D134" s="48">
        <v>1018</v>
      </c>
      <c r="E134" s="48" t="s">
        <v>412</v>
      </c>
      <c r="F134" s="48">
        <v>0</v>
      </c>
      <c r="G134" s="73"/>
    </row>
    <row r="135" spans="1:7">
      <c r="A135" s="116" t="s">
        <v>32</v>
      </c>
      <c r="B135" s="48" t="s">
        <v>26</v>
      </c>
      <c r="C135" s="48" t="s">
        <v>202</v>
      </c>
      <c r="D135" s="48">
        <v>1018</v>
      </c>
      <c r="E135" s="48" t="s">
        <v>412</v>
      </c>
      <c r="F135" s="48">
        <v>0</v>
      </c>
      <c r="G135" s="73"/>
    </row>
    <row r="136" spans="1:7">
      <c r="A136" s="116" t="s">
        <v>110</v>
      </c>
      <c r="B136" s="48" t="s">
        <v>26</v>
      </c>
      <c r="C136" s="48" t="s">
        <v>209</v>
      </c>
      <c r="D136" s="48">
        <v>1018</v>
      </c>
      <c r="E136" s="48" t="s">
        <v>412</v>
      </c>
      <c r="F136" s="48">
        <v>50</v>
      </c>
      <c r="G136" s="73"/>
    </row>
    <row r="137" spans="1:7">
      <c r="A137" s="116" t="s">
        <v>113</v>
      </c>
      <c r="B137" s="48" t="s">
        <v>26</v>
      </c>
      <c r="C137" s="48" t="s">
        <v>223</v>
      </c>
      <c r="D137" s="48">
        <v>1018</v>
      </c>
      <c r="E137" s="48" t="s">
        <v>412</v>
      </c>
      <c r="F137" s="48">
        <v>60</v>
      </c>
      <c r="G137" s="73"/>
    </row>
    <row r="138" spans="1:7">
      <c r="A138" s="116" t="s">
        <v>63</v>
      </c>
      <c r="B138" s="48" t="s">
        <v>26</v>
      </c>
      <c r="C138" s="48" t="s">
        <v>247</v>
      </c>
      <c r="D138" s="48">
        <v>1018</v>
      </c>
      <c r="E138" s="48" t="s">
        <v>412</v>
      </c>
      <c r="F138" s="48">
        <v>60</v>
      </c>
      <c r="G138" s="73"/>
    </row>
    <row r="139" spans="1:7">
      <c r="A139" s="116" t="s">
        <v>32</v>
      </c>
      <c r="B139" s="48" t="s">
        <v>28</v>
      </c>
      <c r="C139" s="48" t="s">
        <v>162</v>
      </c>
      <c r="D139" s="48">
        <v>1018</v>
      </c>
      <c r="E139" s="48" t="s">
        <v>412</v>
      </c>
      <c r="F139" s="48">
        <v>0</v>
      </c>
      <c r="G139" s="73"/>
    </row>
    <row r="140" spans="1:7">
      <c r="A140" s="116" t="s">
        <v>91</v>
      </c>
      <c r="B140" s="48" t="s">
        <v>28</v>
      </c>
      <c r="C140" s="48" t="s">
        <v>171</v>
      </c>
      <c r="D140" s="48">
        <v>1018</v>
      </c>
      <c r="E140" s="48" t="s">
        <v>412</v>
      </c>
      <c r="F140" s="48">
        <v>50</v>
      </c>
      <c r="G140" s="73"/>
    </row>
    <row r="141" spans="1:7">
      <c r="A141" s="116" t="s">
        <v>109</v>
      </c>
      <c r="B141" s="48" t="s">
        <v>28</v>
      </c>
      <c r="C141" s="48" t="s">
        <v>245</v>
      </c>
      <c r="D141" s="48">
        <v>1018</v>
      </c>
      <c r="E141" s="48" t="s">
        <v>412</v>
      </c>
      <c r="F141" s="48">
        <v>0</v>
      </c>
      <c r="G141" s="73"/>
    </row>
    <row r="142" spans="1:7">
      <c r="A142" s="116" t="s">
        <v>32</v>
      </c>
      <c r="B142" s="48" t="s">
        <v>13</v>
      </c>
      <c r="C142" s="48" t="s">
        <v>150</v>
      </c>
      <c r="D142" s="48">
        <v>1018</v>
      </c>
      <c r="E142" s="48" t="s">
        <v>412</v>
      </c>
      <c r="F142" s="48">
        <v>0</v>
      </c>
      <c r="G142" s="73"/>
    </row>
    <row r="143" spans="1:7">
      <c r="A143" s="116" t="s">
        <v>105</v>
      </c>
      <c r="B143" s="48" t="s">
        <v>13</v>
      </c>
      <c r="C143" s="48" t="s">
        <v>125</v>
      </c>
      <c r="D143" s="48">
        <v>1018</v>
      </c>
      <c r="E143" s="48" t="s">
        <v>412</v>
      </c>
      <c r="F143" s="48">
        <v>100</v>
      </c>
      <c r="G143" s="73"/>
    </row>
    <row r="144" spans="1:7">
      <c r="A144" s="116" t="s">
        <v>113</v>
      </c>
      <c r="B144" s="48" t="s">
        <v>13</v>
      </c>
      <c r="C144" s="48" t="s">
        <v>178</v>
      </c>
      <c r="D144" s="48">
        <v>1018</v>
      </c>
      <c r="E144" s="48" t="s">
        <v>412</v>
      </c>
      <c r="F144" s="48">
        <v>60</v>
      </c>
      <c r="G144" s="73"/>
    </row>
    <row r="145" spans="1:7">
      <c r="A145" s="116" t="s">
        <v>32</v>
      </c>
      <c r="B145" s="48" t="s">
        <v>13</v>
      </c>
      <c r="C145" s="48" t="s">
        <v>212</v>
      </c>
      <c r="D145" s="48">
        <v>1018</v>
      </c>
      <c r="E145" s="48" t="s">
        <v>412</v>
      </c>
      <c r="F145" s="48">
        <v>0</v>
      </c>
      <c r="G145" s="73"/>
    </row>
    <row r="146" spans="1:7">
      <c r="A146" s="116" t="s">
        <v>109</v>
      </c>
      <c r="B146" s="48" t="s">
        <v>13</v>
      </c>
      <c r="C146" s="48" t="s">
        <v>29</v>
      </c>
      <c r="D146" s="48">
        <v>1018</v>
      </c>
      <c r="E146" s="48" t="s">
        <v>412</v>
      </c>
      <c r="F146" s="48">
        <v>0</v>
      </c>
      <c r="G146" s="73"/>
    </row>
    <row r="147" spans="1:7">
      <c r="A147" s="116" t="s">
        <v>103</v>
      </c>
      <c r="B147" s="48" t="s">
        <v>13</v>
      </c>
      <c r="C147" s="48" t="s">
        <v>250</v>
      </c>
      <c r="D147" s="48">
        <v>1018</v>
      </c>
      <c r="E147" s="48" t="s">
        <v>412</v>
      </c>
      <c r="F147" s="48">
        <v>100</v>
      </c>
      <c r="G147" s="73"/>
    </row>
    <row r="148" spans="1:7">
      <c r="A148" s="116" t="s">
        <v>63</v>
      </c>
      <c r="B148" s="48" t="s">
        <v>36</v>
      </c>
      <c r="C148" s="48" t="s">
        <v>131</v>
      </c>
      <c r="D148" s="48">
        <v>1018</v>
      </c>
      <c r="E148" s="48" t="s">
        <v>412</v>
      </c>
      <c r="F148" s="48">
        <v>60</v>
      </c>
      <c r="G148" s="73"/>
    </row>
    <row r="149" spans="1:7">
      <c r="A149" s="116" t="s">
        <v>32</v>
      </c>
      <c r="B149" s="48" t="s">
        <v>36</v>
      </c>
      <c r="C149" s="48" t="s">
        <v>206</v>
      </c>
      <c r="D149" s="48">
        <v>1018</v>
      </c>
      <c r="E149" s="48" t="s">
        <v>412</v>
      </c>
      <c r="F149" s="48">
        <v>0</v>
      </c>
      <c r="G149" s="73"/>
    </row>
    <row r="150" spans="1:7">
      <c r="A150" s="116" t="s">
        <v>109</v>
      </c>
      <c r="B150" s="48" t="s">
        <v>23</v>
      </c>
      <c r="C150" s="48" t="s">
        <v>240</v>
      </c>
      <c r="D150" s="48">
        <v>1018</v>
      </c>
      <c r="E150" s="48" t="s">
        <v>412</v>
      </c>
      <c r="F150" s="48">
        <v>100</v>
      </c>
      <c r="G150" s="73"/>
    </row>
    <row r="151" spans="1:7">
      <c r="A151" s="116" t="s">
        <v>122</v>
      </c>
      <c r="B151" s="48" t="s">
        <v>47</v>
      </c>
      <c r="C151" s="48" t="s">
        <v>193</v>
      </c>
      <c r="D151" s="48">
        <v>1018</v>
      </c>
      <c r="E151" s="48" t="s">
        <v>412</v>
      </c>
      <c r="F151" s="48">
        <v>50</v>
      </c>
      <c r="G151" s="73"/>
    </row>
    <row r="152" spans="1:7">
      <c r="A152" s="116" t="s">
        <v>110</v>
      </c>
      <c r="B152" s="48" t="s">
        <v>47</v>
      </c>
      <c r="C152" s="48" t="s">
        <v>131</v>
      </c>
      <c r="D152" s="48">
        <v>1018</v>
      </c>
      <c r="E152" s="48" t="s">
        <v>412</v>
      </c>
      <c r="F152" s="48">
        <v>50</v>
      </c>
      <c r="G152" s="73"/>
    </row>
    <row r="153" spans="1:7">
      <c r="A153" s="116" t="s">
        <v>105</v>
      </c>
      <c r="B153" s="48" t="s">
        <v>273</v>
      </c>
      <c r="C153" s="48" t="s">
        <v>249</v>
      </c>
      <c r="D153" s="48">
        <v>1018</v>
      </c>
      <c r="E153" s="48" t="s">
        <v>412</v>
      </c>
      <c r="F153" s="48">
        <v>100</v>
      </c>
      <c r="G153" s="73"/>
    </row>
    <row r="154" spans="1:7">
      <c r="A154" s="116" t="s">
        <v>112</v>
      </c>
      <c r="B154" s="48" t="s">
        <v>273</v>
      </c>
      <c r="C154" s="48" t="s">
        <v>131</v>
      </c>
      <c r="D154" s="48">
        <v>1018</v>
      </c>
      <c r="E154" s="48" t="s">
        <v>412</v>
      </c>
      <c r="F154" s="48">
        <v>60</v>
      </c>
      <c r="G154" s="73"/>
    </row>
    <row r="155" spans="1:7">
      <c r="A155" s="116" t="s">
        <v>112</v>
      </c>
      <c r="B155" s="48" t="s">
        <v>5</v>
      </c>
      <c r="C155" s="48" t="s">
        <v>48</v>
      </c>
      <c r="D155" s="48">
        <v>1018</v>
      </c>
      <c r="E155" s="48" t="s">
        <v>412</v>
      </c>
      <c r="F155" s="48">
        <v>50</v>
      </c>
      <c r="G155" s="73"/>
    </row>
    <row r="156" spans="1:7">
      <c r="A156" s="116" t="s">
        <v>105</v>
      </c>
      <c r="B156" s="48" t="s">
        <v>5</v>
      </c>
      <c r="C156" s="48" t="s">
        <v>127</v>
      </c>
      <c r="D156" s="48">
        <v>1018</v>
      </c>
      <c r="E156" s="48" t="s">
        <v>412</v>
      </c>
      <c r="F156" s="48">
        <v>100</v>
      </c>
      <c r="G156" s="73"/>
    </row>
    <row r="157" spans="1:7">
      <c r="A157" s="116" t="s">
        <v>103</v>
      </c>
      <c r="B157" s="48" t="s">
        <v>19</v>
      </c>
      <c r="C157" s="48" t="s">
        <v>241</v>
      </c>
      <c r="D157" s="48">
        <v>1018</v>
      </c>
      <c r="E157" s="48" t="s">
        <v>412</v>
      </c>
      <c r="F157" s="48">
        <v>100</v>
      </c>
      <c r="G157" s="73"/>
    </row>
    <row r="158" spans="1:7">
      <c r="A158" s="116" t="s">
        <v>103</v>
      </c>
      <c r="B158" s="48" t="s">
        <v>15</v>
      </c>
      <c r="C158" s="48" t="s">
        <v>172</v>
      </c>
      <c r="D158" s="48">
        <v>1018</v>
      </c>
      <c r="E158" s="48" t="s">
        <v>412</v>
      </c>
      <c r="F158" s="48">
        <v>100</v>
      </c>
      <c r="G158" s="73"/>
    </row>
    <row r="159" spans="1:7">
      <c r="A159" s="116" t="s">
        <v>113</v>
      </c>
      <c r="B159" s="48" t="s">
        <v>58</v>
      </c>
      <c r="C159" s="48" t="s">
        <v>196</v>
      </c>
      <c r="D159" s="48">
        <v>1018</v>
      </c>
      <c r="E159" s="48" t="s">
        <v>412</v>
      </c>
      <c r="F159" s="48">
        <v>60</v>
      </c>
      <c r="G159" s="73"/>
    </row>
    <row r="161" spans="5:5">
      <c r="E161" s="48" t="s">
        <v>135</v>
      </c>
    </row>
    <row r="162" spans="5:5">
      <c r="E162" s="48" t="s">
        <v>107</v>
      </c>
    </row>
  </sheetData>
  <conditionalFormatting sqref="G6:G159">
    <cfRule type="cellIs" dxfId="15" priority="1" stopIfTrue="1" operator="equal">
      <formula>IF(F6&gt;0,LOWER("JA"),"---")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55C56-0B2C-471E-A6E1-289383A0B4DA}">
  <sheetPr>
    <tabColor theme="6" tint="0.39997558519241921"/>
  </sheetPr>
  <dimension ref="A1:H162"/>
  <sheetViews>
    <sheetView workbookViewId="0">
      <selection activeCell="H14" sqref="H14"/>
    </sheetView>
  </sheetViews>
  <sheetFormatPr baseColWidth="10" defaultColWidth="11.5703125" defaultRowHeight="15"/>
  <cols>
    <col min="1" max="1" width="8.140625" style="116" bestFit="1" customWidth="1"/>
    <col min="2" max="2" width="10.7109375" style="48" bestFit="1" customWidth="1"/>
    <col min="3" max="3" width="17.28515625" style="48" bestFit="1" customWidth="1"/>
    <col min="4" max="4" width="5" style="48" bestFit="1" customWidth="1"/>
    <col min="5" max="5" width="10.28515625" style="48" bestFit="1" customWidth="1"/>
    <col min="6" max="6" width="7.42578125" style="48" bestFit="1" customWidth="1"/>
    <col min="7" max="7" width="10" style="48" customWidth="1"/>
    <col min="8" max="8" width="58.85546875" style="21" customWidth="1"/>
    <col min="9" max="16384" width="11.5703125" style="116"/>
  </cols>
  <sheetData>
    <row r="1" spans="1:8" ht="44.45" customHeight="1"/>
    <row r="2" spans="1:8">
      <c r="A2" s="116" t="s">
        <v>108</v>
      </c>
    </row>
    <row r="5" spans="1:8">
      <c r="A5" s="142" t="s">
        <v>137</v>
      </c>
      <c r="B5" s="143" t="s">
        <v>0</v>
      </c>
      <c r="C5" s="143" t="s">
        <v>1</v>
      </c>
      <c r="D5" s="143" t="s">
        <v>2</v>
      </c>
      <c r="E5" s="143" t="s">
        <v>3</v>
      </c>
      <c r="F5" s="143" t="s">
        <v>134</v>
      </c>
      <c r="G5" s="145" t="s">
        <v>136</v>
      </c>
    </row>
    <row r="6" spans="1:8">
      <c r="A6" s="116" t="s">
        <v>110</v>
      </c>
      <c r="B6" s="48" t="s">
        <v>39</v>
      </c>
      <c r="C6" s="48" t="s">
        <v>191</v>
      </c>
      <c r="D6" s="48">
        <v>1018</v>
      </c>
      <c r="E6" s="48" t="s">
        <v>412</v>
      </c>
      <c r="F6" s="48">
        <v>50</v>
      </c>
      <c r="G6" s="73"/>
      <c r="H6" s="116"/>
    </row>
    <row r="7" spans="1:8">
      <c r="A7" s="116" t="s">
        <v>32</v>
      </c>
      <c r="B7" s="48" t="s">
        <v>143</v>
      </c>
      <c r="C7" s="48" t="s">
        <v>70</v>
      </c>
      <c r="D7" s="48">
        <v>1018</v>
      </c>
      <c r="E7" s="48" t="s">
        <v>412</v>
      </c>
      <c r="F7" s="48">
        <v>60</v>
      </c>
      <c r="G7" s="73"/>
      <c r="H7" s="116"/>
    </row>
    <row r="8" spans="1:8">
      <c r="A8" s="116" t="s">
        <v>97</v>
      </c>
      <c r="B8" s="48" t="s">
        <v>65</v>
      </c>
      <c r="C8" s="48" t="s">
        <v>192</v>
      </c>
      <c r="D8" s="48">
        <v>1018</v>
      </c>
      <c r="E8" s="48" t="s">
        <v>412</v>
      </c>
      <c r="F8" s="48">
        <v>70</v>
      </c>
      <c r="G8" s="73"/>
      <c r="H8" s="116"/>
    </row>
    <row r="9" spans="1:8">
      <c r="A9" s="116" t="s">
        <v>105</v>
      </c>
      <c r="B9" s="48" t="s">
        <v>6</v>
      </c>
      <c r="C9" s="48" t="s">
        <v>128</v>
      </c>
      <c r="D9" s="48">
        <v>1018</v>
      </c>
      <c r="E9" s="48" t="s">
        <v>412</v>
      </c>
      <c r="F9" s="48">
        <v>100</v>
      </c>
      <c r="G9" s="73"/>
      <c r="H9" s="116"/>
    </row>
    <row r="10" spans="1:8">
      <c r="A10" s="116" t="s">
        <v>113</v>
      </c>
      <c r="B10" s="48" t="s">
        <v>57</v>
      </c>
      <c r="C10" s="48" t="s">
        <v>133</v>
      </c>
      <c r="D10" s="48">
        <v>1018</v>
      </c>
      <c r="E10" s="48" t="s">
        <v>412</v>
      </c>
      <c r="F10" s="48">
        <v>60</v>
      </c>
      <c r="G10" s="73"/>
      <c r="H10" s="116"/>
    </row>
    <row r="11" spans="1:8">
      <c r="A11" s="116" t="s">
        <v>32</v>
      </c>
      <c r="B11" s="48" t="s">
        <v>33</v>
      </c>
      <c r="C11" s="48" t="s">
        <v>130</v>
      </c>
      <c r="D11" s="48">
        <v>1018</v>
      </c>
      <c r="E11" s="48" t="s">
        <v>412</v>
      </c>
      <c r="F11" s="48">
        <v>0</v>
      </c>
      <c r="G11" s="73"/>
      <c r="H11" s="116"/>
    </row>
    <row r="12" spans="1:8">
      <c r="A12" s="116" t="s">
        <v>103</v>
      </c>
      <c r="B12" s="48" t="s">
        <v>35</v>
      </c>
      <c r="C12" s="48" t="s">
        <v>154</v>
      </c>
      <c r="D12" s="48">
        <v>1018</v>
      </c>
      <c r="E12" s="48" t="s">
        <v>412</v>
      </c>
      <c r="F12" s="48">
        <v>100</v>
      </c>
      <c r="G12" s="73"/>
      <c r="H12" s="116"/>
    </row>
    <row r="13" spans="1:8">
      <c r="A13" s="116" t="s">
        <v>32</v>
      </c>
      <c r="B13" s="48" t="s">
        <v>35</v>
      </c>
      <c r="C13" s="48" t="s">
        <v>129</v>
      </c>
      <c r="D13" s="48">
        <v>1018</v>
      </c>
      <c r="E13" s="48" t="s">
        <v>412</v>
      </c>
      <c r="F13" s="48">
        <v>0</v>
      </c>
      <c r="G13" s="73"/>
      <c r="H13" s="116"/>
    </row>
    <row r="14" spans="1:8">
      <c r="A14" s="116" t="s">
        <v>91</v>
      </c>
      <c r="B14" s="48" t="s">
        <v>35</v>
      </c>
      <c r="C14" s="48" t="s">
        <v>227</v>
      </c>
      <c r="D14" s="48">
        <v>1018</v>
      </c>
      <c r="E14" s="48" t="s">
        <v>412</v>
      </c>
      <c r="F14" s="48">
        <v>50</v>
      </c>
      <c r="G14" s="73"/>
      <c r="H14" s="116"/>
    </row>
    <row r="15" spans="1:8">
      <c r="A15" s="116" t="s">
        <v>111</v>
      </c>
      <c r="B15" s="48" t="s">
        <v>35</v>
      </c>
      <c r="C15" s="48" t="s">
        <v>42</v>
      </c>
      <c r="D15" s="48">
        <v>1018</v>
      </c>
      <c r="E15" s="48" t="s">
        <v>412</v>
      </c>
      <c r="F15" s="48">
        <v>50</v>
      </c>
      <c r="G15" s="73"/>
      <c r="H15" s="116"/>
    </row>
    <row r="16" spans="1:8">
      <c r="A16" s="116" t="s">
        <v>113</v>
      </c>
      <c r="B16" s="48" t="s">
        <v>59</v>
      </c>
      <c r="C16" s="48" t="s">
        <v>194</v>
      </c>
      <c r="D16" s="48">
        <v>1018</v>
      </c>
      <c r="E16" s="48" t="s">
        <v>412</v>
      </c>
      <c r="F16" s="48">
        <v>60</v>
      </c>
      <c r="G16" s="73"/>
      <c r="H16" s="116"/>
    </row>
    <row r="17" spans="1:8">
      <c r="A17" s="116" t="s">
        <v>63</v>
      </c>
      <c r="B17" s="48" t="s">
        <v>66</v>
      </c>
      <c r="C17" s="48" t="s">
        <v>213</v>
      </c>
      <c r="D17" s="48">
        <v>1018</v>
      </c>
      <c r="E17" s="48" t="s">
        <v>412</v>
      </c>
      <c r="F17" s="48">
        <v>60</v>
      </c>
      <c r="G17" s="73"/>
      <c r="H17" s="116"/>
    </row>
    <row r="18" spans="1:8">
      <c r="A18" s="116" t="s">
        <v>63</v>
      </c>
      <c r="B18" s="48" t="s">
        <v>67</v>
      </c>
      <c r="C18" s="48" t="s">
        <v>68</v>
      </c>
      <c r="D18" s="48">
        <v>1018</v>
      </c>
      <c r="E18" s="48" t="s">
        <v>412</v>
      </c>
      <c r="F18" s="48">
        <v>60</v>
      </c>
      <c r="G18" s="73"/>
      <c r="H18" s="116"/>
    </row>
    <row r="19" spans="1:8">
      <c r="A19" s="116" t="s">
        <v>123</v>
      </c>
      <c r="B19" s="48" t="s">
        <v>43</v>
      </c>
      <c r="C19" s="48" t="s">
        <v>185</v>
      </c>
      <c r="D19" s="48">
        <v>1018</v>
      </c>
      <c r="E19" s="48" t="s">
        <v>412</v>
      </c>
      <c r="F19" s="48">
        <v>60</v>
      </c>
      <c r="G19" s="73"/>
      <c r="H19" s="116"/>
    </row>
    <row r="20" spans="1:8">
      <c r="A20" s="116" t="s">
        <v>123</v>
      </c>
      <c r="B20" s="48" t="s">
        <v>43</v>
      </c>
      <c r="C20" s="48" t="s">
        <v>228</v>
      </c>
      <c r="D20" s="48">
        <v>1018</v>
      </c>
      <c r="E20" s="48" t="s">
        <v>412</v>
      </c>
      <c r="F20" s="48">
        <v>60</v>
      </c>
      <c r="G20" s="73"/>
      <c r="H20" s="116"/>
    </row>
    <row r="21" spans="1:8">
      <c r="A21" s="116" t="s">
        <v>111</v>
      </c>
      <c r="B21" s="48" t="s">
        <v>43</v>
      </c>
      <c r="C21" s="48" t="s">
        <v>246</v>
      </c>
      <c r="D21" s="48">
        <v>1018</v>
      </c>
      <c r="E21" s="48" t="s">
        <v>412</v>
      </c>
      <c r="F21" s="48">
        <v>50</v>
      </c>
      <c r="G21" s="73"/>
      <c r="H21" s="116"/>
    </row>
    <row r="22" spans="1:8">
      <c r="A22" s="116" t="s">
        <v>32</v>
      </c>
      <c r="B22" s="48" t="s">
        <v>253</v>
      </c>
      <c r="C22" s="48" t="s">
        <v>131</v>
      </c>
      <c r="D22" s="48">
        <v>1018</v>
      </c>
      <c r="E22" s="48" t="s">
        <v>412</v>
      </c>
      <c r="F22" s="48">
        <v>60</v>
      </c>
      <c r="G22" s="73"/>
      <c r="H22" s="116"/>
    </row>
    <row r="23" spans="1:8">
      <c r="A23" s="116" t="s">
        <v>32</v>
      </c>
      <c r="B23" s="48" t="s">
        <v>254</v>
      </c>
      <c r="C23" s="48" t="s">
        <v>69</v>
      </c>
      <c r="D23" s="48">
        <v>1018</v>
      </c>
      <c r="E23" s="48" t="s">
        <v>412</v>
      </c>
      <c r="F23" s="48">
        <v>60</v>
      </c>
      <c r="G23" s="73"/>
      <c r="H23" s="116"/>
    </row>
    <row r="24" spans="1:8">
      <c r="A24" s="116" t="s">
        <v>32</v>
      </c>
      <c r="B24" s="48" t="s">
        <v>30</v>
      </c>
      <c r="C24" s="48" t="s">
        <v>217</v>
      </c>
      <c r="D24" s="48">
        <v>1018</v>
      </c>
      <c r="E24" s="48" t="s">
        <v>412</v>
      </c>
      <c r="F24" s="48">
        <v>60</v>
      </c>
      <c r="G24" s="73"/>
      <c r="H24" s="116"/>
    </row>
    <row r="25" spans="1:8">
      <c r="A25" s="116" t="s">
        <v>91</v>
      </c>
      <c r="B25" s="48" t="s">
        <v>40</v>
      </c>
      <c r="C25" s="48" t="s">
        <v>156</v>
      </c>
      <c r="D25" s="48">
        <v>1018</v>
      </c>
      <c r="E25" s="48" t="s">
        <v>412</v>
      </c>
      <c r="F25" s="48">
        <v>50</v>
      </c>
      <c r="G25" s="73"/>
      <c r="H25" s="116"/>
    </row>
    <row r="26" spans="1:8">
      <c r="A26" s="116" t="s">
        <v>32</v>
      </c>
      <c r="B26" s="48" t="s">
        <v>121</v>
      </c>
      <c r="C26" s="48" t="s">
        <v>132</v>
      </c>
      <c r="D26" s="48">
        <v>1018</v>
      </c>
      <c r="E26" s="48" t="s">
        <v>412</v>
      </c>
      <c r="F26" s="48">
        <v>60</v>
      </c>
      <c r="G26" s="73"/>
      <c r="H26" s="116"/>
    </row>
    <row r="27" spans="1:8">
      <c r="A27" s="116" t="s">
        <v>115</v>
      </c>
      <c r="B27" s="48" t="s">
        <v>121</v>
      </c>
      <c r="C27" s="48" t="s">
        <v>87</v>
      </c>
      <c r="D27" s="48">
        <v>1018</v>
      </c>
      <c r="E27" s="48" t="s">
        <v>412</v>
      </c>
      <c r="F27" s="48">
        <v>70</v>
      </c>
      <c r="G27" s="73"/>
      <c r="H27" s="116"/>
    </row>
    <row r="28" spans="1:8">
      <c r="A28" s="116" t="s">
        <v>63</v>
      </c>
      <c r="B28" s="48" t="s">
        <v>142</v>
      </c>
      <c r="C28" s="48" t="s">
        <v>132</v>
      </c>
      <c r="D28" s="48">
        <v>1018</v>
      </c>
      <c r="E28" s="48" t="s">
        <v>412</v>
      </c>
      <c r="F28" s="48">
        <v>60</v>
      </c>
      <c r="G28" s="73"/>
      <c r="H28" s="116"/>
    </row>
    <row r="29" spans="1:8">
      <c r="A29" s="116" t="s">
        <v>103</v>
      </c>
      <c r="B29" s="48" t="s">
        <v>20</v>
      </c>
      <c r="C29" s="48" t="s">
        <v>216</v>
      </c>
      <c r="D29" s="48">
        <v>1018</v>
      </c>
      <c r="E29" s="48" t="s">
        <v>412</v>
      </c>
      <c r="F29" s="48">
        <v>100</v>
      </c>
      <c r="G29" s="73"/>
      <c r="H29" s="116"/>
    </row>
    <row r="30" spans="1:8">
      <c r="A30" s="116" t="s">
        <v>111</v>
      </c>
      <c r="B30" s="48" t="s">
        <v>30</v>
      </c>
      <c r="C30" s="48" t="s">
        <v>229</v>
      </c>
      <c r="D30" s="48">
        <v>1018</v>
      </c>
      <c r="E30" s="48" t="s">
        <v>412</v>
      </c>
      <c r="F30" s="48">
        <v>50</v>
      </c>
      <c r="G30" s="73"/>
      <c r="H30" s="116"/>
    </row>
    <row r="31" spans="1:8">
      <c r="A31" s="116" t="s">
        <v>109</v>
      </c>
      <c r="B31" s="48" t="s">
        <v>30</v>
      </c>
      <c r="C31" s="48" t="s">
        <v>242</v>
      </c>
      <c r="D31" s="48">
        <v>1018</v>
      </c>
      <c r="E31" s="48" t="s">
        <v>412</v>
      </c>
      <c r="F31" s="48">
        <v>0</v>
      </c>
      <c r="G31" s="73"/>
    </row>
    <row r="32" spans="1:8">
      <c r="A32" s="116" t="s">
        <v>63</v>
      </c>
      <c r="B32" s="48" t="s">
        <v>60</v>
      </c>
      <c r="C32" s="48" t="s">
        <v>61</v>
      </c>
      <c r="D32" s="48">
        <v>1018</v>
      </c>
      <c r="E32" s="48" t="s">
        <v>412</v>
      </c>
      <c r="F32" s="48">
        <v>60</v>
      </c>
      <c r="G32" s="73"/>
    </row>
    <row r="33" spans="1:7">
      <c r="A33" s="116" t="s">
        <v>32</v>
      </c>
      <c r="B33" s="48" t="s">
        <v>71</v>
      </c>
      <c r="C33" s="48" t="s">
        <v>72</v>
      </c>
      <c r="D33" s="48">
        <v>1018</v>
      </c>
      <c r="E33" s="48" t="s">
        <v>412</v>
      </c>
      <c r="F33" s="48">
        <v>60</v>
      </c>
      <c r="G33" s="73"/>
    </row>
    <row r="34" spans="1:7">
      <c r="A34" s="116" t="s">
        <v>103</v>
      </c>
      <c r="B34" s="48" t="s">
        <v>17</v>
      </c>
      <c r="C34" s="48" t="s">
        <v>189</v>
      </c>
      <c r="D34" s="48">
        <v>1018</v>
      </c>
      <c r="E34" s="48" t="s">
        <v>412</v>
      </c>
      <c r="F34" s="48">
        <v>100</v>
      </c>
      <c r="G34" s="73"/>
    </row>
    <row r="35" spans="1:7">
      <c r="A35" s="116" t="s">
        <v>91</v>
      </c>
      <c r="B35" s="48" t="s">
        <v>9</v>
      </c>
      <c r="C35" s="48" t="s">
        <v>157</v>
      </c>
      <c r="D35" s="48">
        <v>1018</v>
      </c>
      <c r="E35" s="48" t="s">
        <v>412</v>
      </c>
      <c r="F35" s="48">
        <v>50</v>
      </c>
      <c r="G35" s="73"/>
    </row>
    <row r="36" spans="1:7">
      <c r="A36" s="116" t="s">
        <v>110</v>
      </c>
      <c r="B36" s="48" t="s">
        <v>9</v>
      </c>
      <c r="C36" s="48" t="s">
        <v>158</v>
      </c>
      <c r="D36" s="48">
        <v>1018</v>
      </c>
      <c r="E36" s="48" t="s">
        <v>412</v>
      </c>
      <c r="F36" s="48">
        <v>50</v>
      </c>
      <c r="G36" s="73"/>
    </row>
    <row r="37" spans="1:7">
      <c r="A37" s="116" t="s">
        <v>105</v>
      </c>
      <c r="B37" s="48" t="s">
        <v>9</v>
      </c>
      <c r="C37" s="48" t="s">
        <v>208</v>
      </c>
      <c r="D37" s="48">
        <v>1018</v>
      </c>
      <c r="E37" s="48" t="s">
        <v>412</v>
      </c>
      <c r="F37" s="48">
        <v>100</v>
      </c>
      <c r="G37" s="73"/>
    </row>
    <row r="38" spans="1:7">
      <c r="A38" s="116" t="s">
        <v>32</v>
      </c>
      <c r="B38" s="48" t="s">
        <v>9</v>
      </c>
      <c r="C38" s="48" t="s">
        <v>211</v>
      </c>
      <c r="D38" s="48">
        <v>1018</v>
      </c>
      <c r="E38" s="48" t="s">
        <v>412</v>
      </c>
      <c r="F38" s="48">
        <v>0</v>
      </c>
      <c r="G38" s="73"/>
    </row>
    <row r="39" spans="1:7">
      <c r="A39" s="116" t="s">
        <v>112</v>
      </c>
      <c r="B39" s="48" t="s">
        <v>9</v>
      </c>
      <c r="C39" s="48" t="s">
        <v>230</v>
      </c>
      <c r="D39" s="48">
        <v>1018</v>
      </c>
      <c r="E39" s="48" t="s">
        <v>412</v>
      </c>
      <c r="F39" s="48">
        <v>50</v>
      </c>
      <c r="G39" s="73"/>
    </row>
    <row r="40" spans="1:7">
      <c r="A40" s="116" t="s">
        <v>32</v>
      </c>
      <c r="B40" s="48" t="s">
        <v>73</v>
      </c>
      <c r="C40" s="48" t="s">
        <v>131</v>
      </c>
      <c r="D40" s="48">
        <v>1018</v>
      </c>
      <c r="E40" s="48" t="s">
        <v>412</v>
      </c>
      <c r="F40" s="48">
        <v>60</v>
      </c>
      <c r="G40" s="73"/>
    </row>
    <row r="41" spans="1:7">
      <c r="A41" s="116" t="s">
        <v>32</v>
      </c>
      <c r="B41" s="48" t="s">
        <v>73</v>
      </c>
      <c r="C41" s="48" t="s">
        <v>198</v>
      </c>
      <c r="D41" s="48">
        <v>1018</v>
      </c>
      <c r="E41" s="48" t="s">
        <v>412</v>
      </c>
      <c r="F41" s="48">
        <v>60</v>
      </c>
      <c r="G41" s="73"/>
    </row>
    <row r="42" spans="1:7">
      <c r="A42" s="116" t="s">
        <v>63</v>
      </c>
      <c r="B42" s="48" t="s">
        <v>44</v>
      </c>
      <c r="C42" s="48" t="s">
        <v>132</v>
      </c>
      <c r="D42" s="48">
        <v>1018</v>
      </c>
      <c r="E42" s="48" t="s">
        <v>412</v>
      </c>
      <c r="F42" s="48">
        <v>60</v>
      </c>
      <c r="G42" s="73"/>
    </row>
    <row r="43" spans="1:7">
      <c r="A43" s="116" t="s">
        <v>111</v>
      </c>
      <c r="B43" s="48" t="s">
        <v>44</v>
      </c>
      <c r="C43" s="48" t="s">
        <v>187</v>
      </c>
      <c r="D43" s="48">
        <v>1018</v>
      </c>
      <c r="E43" s="48" t="s">
        <v>412</v>
      </c>
      <c r="F43" s="48">
        <v>50</v>
      </c>
      <c r="G43" s="73"/>
    </row>
    <row r="44" spans="1:7">
      <c r="A44" s="116" t="s">
        <v>109</v>
      </c>
      <c r="B44" s="48" t="s">
        <v>25</v>
      </c>
      <c r="C44" s="48" t="s">
        <v>163</v>
      </c>
      <c r="D44" s="48">
        <v>1018</v>
      </c>
      <c r="E44" s="48" t="s">
        <v>412</v>
      </c>
      <c r="F44" s="48">
        <v>0</v>
      </c>
      <c r="G44" s="73"/>
    </row>
    <row r="45" spans="1:7">
      <c r="A45" s="116" t="s">
        <v>32</v>
      </c>
      <c r="B45" s="48" t="s">
        <v>74</v>
      </c>
      <c r="C45" s="48" t="s">
        <v>131</v>
      </c>
      <c r="D45" s="48">
        <v>1018</v>
      </c>
      <c r="E45" s="48" t="s">
        <v>412</v>
      </c>
      <c r="F45" s="48">
        <v>70</v>
      </c>
      <c r="G45" s="73"/>
    </row>
    <row r="46" spans="1:7">
      <c r="A46" s="116" t="s">
        <v>32</v>
      </c>
      <c r="B46" s="48" t="s">
        <v>74</v>
      </c>
      <c r="C46" s="48" t="s">
        <v>173</v>
      </c>
      <c r="D46" s="48">
        <v>1018</v>
      </c>
      <c r="E46" s="48" t="s">
        <v>412</v>
      </c>
      <c r="F46" s="48">
        <v>70</v>
      </c>
      <c r="G46" s="73"/>
    </row>
    <row r="47" spans="1:7">
      <c r="A47" s="116" t="s">
        <v>122</v>
      </c>
      <c r="B47" s="48" t="s">
        <v>46</v>
      </c>
      <c r="C47" s="48" t="s">
        <v>197</v>
      </c>
      <c r="D47" s="48">
        <v>1018</v>
      </c>
      <c r="E47" s="48" t="s">
        <v>412</v>
      </c>
      <c r="F47" s="48">
        <v>50</v>
      </c>
      <c r="G47" s="73"/>
    </row>
    <row r="48" spans="1:7">
      <c r="A48" s="116" t="s">
        <v>103</v>
      </c>
      <c r="B48" s="48" t="s">
        <v>46</v>
      </c>
      <c r="C48" s="48" t="s">
        <v>183</v>
      </c>
      <c r="D48" s="48">
        <v>1018</v>
      </c>
      <c r="E48" s="48" t="s">
        <v>412</v>
      </c>
      <c r="F48" s="48">
        <v>100</v>
      </c>
      <c r="G48" s="73"/>
    </row>
    <row r="49" spans="1:7">
      <c r="A49" s="116" t="s">
        <v>109</v>
      </c>
      <c r="B49" s="48" t="s">
        <v>75</v>
      </c>
      <c r="C49" s="48" t="s">
        <v>132</v>
      </c>
      <c r="D49" s="48">
        <v>1018</v>
      </c>
      <c r="E49" s="48" t="s">
        <v>412</v>
      </c>
      <c r="F49" s="48">
        <v>70</v>
      </c>
      <c r="G49" s="73"/>
    </row>
    <row r="50" spans="1:7">
      <c r="A50" s="116" t="s">
        <v>109</v>
      </c>
      <c r="B50" s="48" t="s">
        <v>75</v>
      </c>
      <c r="C50" s="48" t="s">
        <v>205</v>
      </c>
      <c r="D50" s="48">
        <v>1018</v>
      </c>
      <c r="E50" s="48" t="s">
        <v>412</v>
      </c>
      <c r="F50" s="48">
        <v>70</v>
      </c>
      <c r="G50" s="73"/>
    </row>
    <row r="51" spans="1:7">
      <c r="A51" s="116" t="s">
        <v>91</v>
      </c>
      <c r="B51" s="48" t="s">
        <v>41</v>
      </c>
      <c r="C51" s="48" t="s">
        <v>207</v>
      </c>
      <c r="D51" s="48">
        <v>1018</v>
      </c>
      <c r="E51" s="48" t="s">
        <v>412</v>
      </c>
      <c r="F51" s="48">
        <v>50</v>
      </c>
      <c r="G51" s="73"/>
    </row>
    <row r="52" spans="1:7">
      <c r="A52" s="116" t="s">
        <v>109</v>
      </c>
      <c r="B52" s="48" t="s">
        <v>78</v>
      </c>
      <c r="C52" s="48" t="s">
        <v>201</v>
      </c>
      <c r="D52" s="48">
        <v>1018</v>
      </c>
      <c r="E52" s="48" t="s">
        <v>412</v>
      </c>
      <c r="F52" s="48">
        <v>70</v>
      </c>
      <c r="G52" s="73"/>
    </row>
    <row r="53" spans="1:7">
      <c r="A53" s="116" t="s">
        <v>63</v>
      </c>
      <c r="B53" s="48" t="s">
        <v>62</v>
      </c>
      <c r="C53" s="48" t="s">
        <v>174</v>
      </c>
      <c r="D53" s="48">
        <v>1018</v>
      </c>
      <c r="E53" s="48" t="s">
        <v>412</v>
      </c>
      <c r="F53" s="48">
        <v>60</v>
      </c>
      <c r="G53" s="73"/>
    </row>
    <row r="54" spans="1:7">
      <c r="A54" s="116" t="s">
        <v>109</v>
      </c>
      <c r="B54" s="48" t="s">
        <v>76</v>
      </c>
      <c r="C54" s="48" t="s">
        <v>144</v>
      </c>
      <c r="D54" s="48">
        <v>1018</v>
      </c>
      <c r="E54" s="48" t="s">
        <v>412</v>
      </c>
      <c r="F54" s="48">
        <v>70</v>
      </c>
      <c r="G54" s="73"/>
    </row>
    <row r="55" spans="1:7">
      <c r="A55" s="116" t="s">
        <v>114</v>
      </c>
      <c r="B55" s="48" t="s">
        <v>116</v>
      </c>
      <c r="C55" s="48" t="s">
        <v>145</v>
      </c>
      <c r="D55" s="48">
        <v>1018</v>
      </c>
      <c r="E55" s="48" t="s">
        <v>412</v>
      </c>
      <c r="F55" s="48">
        <v>70</v>
      </c>
      <c r="G55" s="73"/>
    </row>
    <row r="56" spans="1:7">
      <c r="A56" s="116" t="s">
        <v>109</v>
      </c>
      <c r="B56" s="48" t="s">
        <v>21</v>
      </c>
      <c r="C56" s="48" t="s">
        <v>148</v>
      </c>
      <c r="D56" s="48">
        <v>1018</v>
      </c>
      <c r="E56" s="48" t="s">
        <v>412</v>
      </c>
      <c r="F56" s="48">
        <v>100</v>
      </c>
      <c r="G56" s="73"/>
    </row>
    <row r="57" spans="1:7">
      <c r="A57" s="116" t="s">
        <v>122</v>
      </c>
      <c r="B57" s="48" t="s">
        <v>21</v>
      </c>
      <c r="C57" s="48" t="s">
        <v>159</v>
      </c>
      <c r="D57" s="48">
        <v>1018</v>
      </c>
      <c r="E57" s="48" t="s">
        <v>412</v>
      </c>
      <c r="F57" s="48">
        <v>50</v>
      </c>
      <c r="G57" s="73"/>
    </row>
    <row r="58" spans="1:7">
      <c r="A58" s="116" t="s">
        <v>91</v>
      </c>
      <c r="B58" s="48" t="s">
        <v>21</v>
      </c>
      <c r="C58" s="48" t="s">
        <v>184</v>
      </c>
      <c r="D58" s="48">
        <v>1018</v>
      </c>
      <c r="E58" s="48" t="s">
        <v>412</v>
      </c>
      <c r="F58" s="48">
        <v>100</v>
      </c>
      <c r="G58" s="73"/>
    </row>
    <row r="59" spans="1:7">
      <c r="A59" s="116" t="s">
        <v>103</v>
      </c>
      <c r="B59" s="48" t="s">
        <v>12</v>
      </c>
      <c r="C59" s="48" t="s">
        <v>164</v>
      </c>
      <c r="D59" s="48">
        <v>1018</v>
      </c>
      <c r="E59" s="48" t="s">
        <v>412</v>
      </c>
      <c r="F59" s="48">
        <v>100</v>
      </c>
      <c r="G59" s="73"/>
    </row>
    <row r="60" spans="1:7">
      <c r="A60" s="116" t="s">
        <v>123</v>
      </c>
      <c r="B60" s="48" t="s">
        <v>255</v>
      </c>
      <c r="C60" s="48" t="s">
        <v>54</v>
      </c>
      <c r="D60" s="48">
        <v>1018</v>
      </c>
      <c r="E60" s="48" t="s">
        <v>412</v>
      </c>
      <c r="F60" s="48">
        <v>60</v>
      </c>
      <c r="G60" s="73"/>
    </row>
    <row r="61" spans="1:7">
      <c r="A61" s="116" t="s">
        <v>123</v>
      </c>
      <c r="B61" s="48" t="s">
        <v>52</v>
      </c>
      <c r="C61" s="48" t="s">
        <v>152</v>
      </c>
      <c r="D61" s="48">
        <v>1018</v>
      </c>
      <c r="E61" s="48" t="s">
        <v>412</v>
      </c>
      <c r="F61" s="48">
        <v>60</v>
      </c>
      <c r="G61" s="73"/>
    </row>
    <row r="62" spans="1:7">
      <c r="A62" s="116" t="s">
        <v>109</v>
      </c>
      <c r="B62" s="48" t="s">
        <v>77</v>
      </c>
      <c r="C62" s="48" t="s">
        <v>204</v>
      </c>
      <c r="D62" s="48">
        <v>1018</v>
      </c>
      <c r="E62" s="48" t="s">
        <v>412</v>
      </c>
      <c r="F62" s="48">
        <v>70</v>
      </c>
      <c r="G62" s="73"/>
    </row>
    <row r="63" spans="1:7">
      <c r="A63" s="116" t="s">
        <v>114</v>
      </c>
      <c r="B63" s="48" t="s">
        <v>78</v>
      </c>
      <c r="C63" s="48" t="s">
        <v>200</v>
      </c>
      <c r="D63" s="48">
        <v>1018</v>
      </c>
      <c r="E63" s="48" t="s">
        <v>412</v>
      </c>
      <c r="F63" s="48">
        <v>70</v>
      </c>
      <c r="G63" s="73"/>
    </row>
    <row r="64" spans="1:7">
      <c r="A64" s="116" t="s">
        <v>114</v>
      </c>
      <c r="B64" s="48" t="s">
        <v>78</v>
      </c>
      <c r="C64" s="48" t="s">
        <v>226</v>
      </c>
      <c r="D64" s="48">
        <v>1018</v>
      </c>
      <c r="E64" s="48" t="s">
        <v>412</v>
      </c>
      <c r="F64" s="48">
        <v>70</v>
      </c>
      <c r="G64" s="73"/>
    </row>
    <row r="65" spans="1:7">
      <c r="A65" s="116" t="s">
        <v>32</v>
      </c>
      <c r="B65" s="48" t="s">
        <v>37</v>
      </c>
      <c r="C65" s="48" t="s">
        <v>147</v>
      </c>
      <c r="D65" s="48">
        <v>1018</v>
      </c>
      <c r="E65" s="48" t="s">
        <v>412</v>
      </c>
      <c r="F65" s="48">
        <v>0</v>
      </c>
      <c r="G65" s="73"/>
    </row>
    <row r="66" spans="1:7">
      <c r="A66" s="116" t="s">
        <v>111</v>
      </c>
      <c r="B66" s="48" t="s">
        <v>16</v>
      </c>
      <c r="C66" s="48" t="s">
        <v>149</v>
      </c>
      <c r="D66" s="48">
        <v>1018</v>
      </c>
      <c r="E66" s="48" t="s">
        <v>412</v>
      </c>
      <c r="F66" s="48">
        <v>50</v>
      </c>
      <c r="G66" s="73"/>
    </row>
    <row r="67" spans="1:7">
      <c r="A67" s="116" t="s">
        <v>114</v>
      </c>
      <c r="B67" s="48" t="s">
        <v>80</v>
      </c>
      <c r="C67" s="48" t="s">
        <v>251</v>
      </c>
      <c r="D67" s="48">
        <v>1018</v>
      </c>
      <c r="E67" s="48" t="s">
        <v>412</v>
      </c>
      <c r="F67" s="48">
        <v>70</v>
      </c>
      <c r="G67" s="73"/>
    </row>
    <row r="68" spans="1:7">
      <c r="A68" s="116" t="s">
        <v>114</v>
      </c>
      <c r="B68" s="48" t="s">
        <v>80</v>
      </c>
      <c r="C68" s="48" t="s">
        <v>81</v>
      </c>
      <c r="D68" s="48">
        <v>1018</v>
      </c>
      <c r="E68" s="48" t="s">
        <v>412</v>
      </c>
      <c r="F68" s="48">
        <v>70</v>
      </c>
      <c r="G68" s="73"/>
    </row>
    <row r="69" spans="1:7">
      <c r="A69" s="116" t="s">
        <v>114</v>
      </c>
      <c r="B69" s="48" t="s">
        <v>80</v>
      </c>
      <c r="C69" s="48" t="s">
        <v>218</v>
      </c>
      <c r="D69" s="48">
        <v>1018</v>
      </c>
      <c r="E69" s="48" t="s">
        <v>412</v>
      </c>
      <c r="F69" s="48">
        <v>70</v>
      </c>
      <c r="G69" s="73"/>
    </row>
    <row r="70" spans="1:7">
      <c r="A70" s="116" t="s">
        <v>103</v>
      </c>
      <c r="B70" s="48" t="s">
        <v>16</v>
      </c>
      <c r="C70" s="48" t="s">
        <v>243</v>
      </c>
      <c r="D70" s="48">
        <v>1018</v>
      </c>
      <c r="E70" s="48" t="s">
        <v>412</v>
      </c>
      <c r="F70" s="48">
        <v>100</v>
      </c>
      <c r="G70" s="73"/>
    </row>
    <row r="71" spans="1:7">
      <c r="A71" s="116" t="s">
        <v>114</v>
      </c>
      <c r="B71" s="48" t="s">
        <v>82</v>
      </c>
      <c r="C71" s="48" t="s">
        <v>225</v>
      </c>
      <c r="D71" s="48">
        <v>1018</v>
      </c>
      <c r="E71" s="48" t="s">
        <v>412</v>
      </c>
      <c r="F71" s="48">
        <v>70</v>
      </c>
      <c r="G71" s="73"/>
    </row>
    <row r="72" spans="1:7">
      <c r="A72" s="116" t="s">
        <v>114</v>
      </c>
      <c r="B72" s="48" t="s">
        <v>83</v>
      </c>
      <c r="C72" s="48" t="s">
        <v>132</v>
      </c>
      <c r="D72" s="48">
        <v>1018</v>
      </c>
      <c r="E72" s="48" t="s">
        <v>412</v>
      </c>
      <c r="F72" s="48">
        <v>70</v>
      </c>
      <c r="G72" s="73"/>
    </row>
    <row r="73" spans="1:7">
      <c r="A73" s="116" t="s">
        <v>103</v>
      </c>
      <c r="B73" s="48" t="s">
        <v>18</v>
      </c>
      <c r="C73" s="48" t="s">
        <v>231</v>
      </c>
      <c r="D73" s="48">
        <v>1018</v>
      </c>
      <c r="E73" s="48" t="s">
        <v>412</v>
      </c>
      <c r="F73" s="48">
        <v>100</v>
      </c>
      <c r="G73" s="73"/>
    </row>
    <row r="74" spans="1:7">
      <c r="A74" s="116" t="s">
        <v>97</v>
      </c>
      <c r="B74" s="48" t="s">
        <v>84</v>
      </c>
      <c r="C74" s="48" t="s">
        <v>186</v>
      </c>
      <c r="D74" s="48">
        <v>1018</v>
      </c>
      <c r="E74" s="48" t="s">
        <v>412</v>
      </c>
      <c r="F74" s="48">
        <v>70</v>
      </c>
      <c r="G74" s="73"/>
    </row>
    <row r="75" spans="1:7">
      <c r="A75" s="116" t="s">
        <v>97</v>
      </c>
      <c r="B75" s="48" t="s">
        <v>256</v>
      </c>
      <c r="C75" s="48" t="s">
        <v>155</v>
      </c>
      <c r="D75" s="48">
        <v>1018</v>
      </c>
      <c r="E75" s="48" t="s">
        <v>412</v>
      </c>
      <c r="F75" s="48">
        <v>70</v>
      </c>
      <c r="G75" s="73"/>
    </row>
    <row r="76" spans="1:7">
      <c r="A76" s="116" t="s">
        <v>97</v>
      </c>
      <c r="B76" s="48" t="s">
        <v>119</v>
      </c>
      <c r="C76" s="48" t="s">
        <v>85</v>
      </c>
      <c r="D76" s="48">
        <v>1018</v>
      </c>
      <c r="E76" s="48" t="s">
        <v>412</v>
      </c>
      <c r="F76" s="48">
        <v>70</v>
      </c>
      <c r="G76" s="73"/>
    </row>
    <row r="77" spans="1:7">
      <c r="A77" s="116" t="s">
        <v>97</v>
      </c>
      <c r="B77" s="48" t="s">
        <v>118</v>
      </c>
      <c r="C77" s="48" t="s">
        <v>199</v>
      </c>
      <c r="D77" s="48">
        <v>1018</v>
      </c>
      <c r="E77" s="48" t="s">
        <v>412</v>
      </c>
      <c r="F77" s="48">
        <v>70</v>
      </c>
      <c r="G77" s="73"/>
    </row>
    <row r="78" spans="1:7">
      <c r="A78" s="116" t="s">
        <v>32</v>
      </c>
      <c r="B78" s="48" t="s">
        <v>257</v>
      </c>
      <c r="C78" s="48" t="s">
        <v>179</v>
      </c>
      <c r="D78" s="48">
        <v>1018</v>
      </c>
      <c r="E78" s="48" t="s">
        <v>412</v>
      </c>
      <c r="F78" s="48">
        <v>0</v>
      </c>
      <c r="G78" s="73"/>
    </row>
    <row r="79" spans="1:7">
      <c r="A79" s="116" t="s">
        <v>97</v>
      </c>
      <c r="B79" s="48" t="s">
        <v>258</v>
      </c>
      <c r="C79" s="48" t="s">
        <v>132</v>
      </c>
      <c r="D79" s="48">
        <v>1018</v>
      </c>
      <c r="E79" s="48" t="s">
        <v>412</v>
      </c>
      <c r="F79" s="48">
        <v>70</v>
      </c>
      <c r="G79" s="73"/>
    </row>
    <row r="80" spans="1:7">
      <c r="A80" s="116" t="s">
        <v>123</v>
      </c>
      <c r="B80" s="48" t="s">
        <v>55</v>
      </c>
      <c r="C80" s="48" t="s">
        <v>56</v>
      </c>
      <c r="D80" s="48">
        <v>1018</v>
      </c>
      <c r="E80" s="48" t="s">
        <v>412</v>
      </c>
      <c r="F80" s="48">
        <v>60</v>
      </c>
      <c r="G80" s="73"/>
    </row>
    <row r="81" spans="1:7">
      <c r="A81" s="116" t="s">
        <v>115</v>
      </c>
      <c r="B81" s="48" t="s">
        <v>86</v>
      </c>
      <c r="C81" s="48" t="s">
        <v>132</v>
      </c>
      <c r="D81" s="48">
        <v>1018</v>
      </c>
      <c r="E81" s="48" t="s">
        <v>412</v>
      </c>
      <c r="F81" s="48">
        <v>70</v>
      </c>
      <c r="G81" s="73"/>
    </row>
    <row r="82" spans="1:7">
      <c r="A82" s="116" t="s">
        <v>97</v>
      </c>
      <c r="B82" s="48" t="s">
        <v>86</v>
      </c>
      <c r="C82" s="48" t="s">
        <v>222</v>
      </c>
      <c r="D82" s="48">
        <v>1018</v>
      </c>
      <c r="E82" s="48" t="s">
        <v>412</v>
      </c>
      <c r="F82" s="48">
        <v>70</v>
      </c>
      <c r="G82" s="73"/>
    </row>
    <row r="83" spans="1:7">
      <c r="A83" s="116" t="s">
        <v>115</v>
      </c>
      <c r="B83" s="48" t="s">
        <v>90</v>
      </c>
      <c r="C83" s="48" t="s">
        <v>215</v>
      </c>
      <c r="D83" s="48">
        <v>1018</v>
      </c>
      <c r="E83" s="48" t="s">
        <v>412</v>
      </c>
      <c r="F83" s="48">
        <v>70</v>
      </c>
      <c r="G83" s="73"/>
    </row>
    <row r="84" spans="1:7">
      <c r="A84" s="116" t="s">
        <v>115</v>
      </c>
      <c r="B84" s="48" t="s">
        <v>259</v>
      </c>
      <c r="C84" s="48" t="s">
        <v>214</v>
      </c>
      <c r="D84" s="48">
        <v>1018</v>
      </c>
      <c r="E84" s="48" t="s">
        <v>412</v>
      </c>
      <c r="F84" s="48">
        <v>70</v>
      </c>
      <c r="G84" s="73"/>
    </row>
    <row r="85" spans="1:7">
      <c r="A85" s="116" t="s">
        <v>109</v>
      </c>
      <c r="B85" s="48" t="s">
        <v>260</v>
      </c>
      <c r="C85" s="48" t="s">
        <v>232</v>
      </c>
      <c r="D85" s="48">
        <v>1018</v>
      </c>
      <c r="E85" s="48" t="s">
        <v>412</v>
      </c>
      <c r="F85" s="48">
        <v>100</v>
      </c>
      <c r="G85" s="73"/>
    </row>
    <row r="86" spans="1:7">
      <c r="A86" s="116" t="s">
        <v>63</v>
      </c>
      <c r="B86" s="48" t="s">
        <v>14</v>
      </c>
      <c r="C86" s="48" t="s">
        <v>131</v>
      </c>
      <c r="D86" s="48">
        <v>1018</v>
      </c>
      <c r="E86" s="48" t="s">
        <v>412</v>
      </c>
      <c r="F86" s="48">
        <v>60</v>
      </c>
      <c r="G86" s="73"/>
    </row>
    <row r="87" spans="1:7">
      <c r="A87" s="116" t="s">
        <v>103</v>
      </c>
      <c r="B87" s="48" t="s">
        <v>14</v>
      </c>
      <c r="C87" s="48" t="s">
        <v>203</v>
      </c>
      <c r="D87" s="48">
        <v>1018</v>
      </c>
      <c r="E87" s="48" t="s">
        <v>412</v>
      </c>
      <c r="F87" s="48">
        <v>100</v>
      </c>
      <c r="G87" s="73"/>
    </row>
    <row r="88" spans="1:7">
      <c r="A88" s="116" t="s">
        <v>112</v>
      </c>
      <c r="B88" s="48" t="s">
        <v>260</v>
      </c>
      <c r="C88" s="48" t="s">
        <v>233</v>
      </c>
      <c r="D88" s="48">
        <v>1018</v>
      </c>
      <c r="E88" s="48" t="s">
        <v>412</v>
      </c>
      <c r="F88" s="48">
        <v>60</v>
      </c>
      <c r="G88" s="73"/>
    </row>
    <row r="89" spans="1:7">
      <c r="A89" s="116" t="s">
        <v>97</v>
      </c>
      <c r="B89" s="48" t="s">
        <v>119</v>
      </c>
      <c r="C89" s="48" t="s">
        <v>132</v>
      </c>
      <c r="D89" s="48">
        <v>1018</v>
      </c>
      <c r="E89" s="48" t="s">
        <v>412</v>
      </c>
      <c r="F89" s="48">
        <v>70</v>
      </c>
      <c r="G89" s="73"/>
    </row>
    <row r="90" spans="1:7">
      <c r="A90" s="116" t="s">
        <v>115</v>
      </c>
      <c r="B90" s="48" t="s">
        <v>119</v>
      </c>
      <c r="C90" s="48" t="s">
        <v>132</v>
      </c>
      <c r="D90" s="48">
        <v>1018</v>
      </c>
      <c r="E90" s="48" t="s">
        <v>412</v>
      </c>
      <c r="F90" s="48">
        <v>70</v>
      </c>
      <c r="G90" s="73"/>
    </row>
    <row r="91" spans="1:7">
      <c r="A91" s="116" t="s">
        <v>122</v>
      </c>
      <c r="B91" s="48" t="s">
        <v>261</v>
      </c>
      <c r="C91" s="48" t="s">
        <v>151</v>
      </c>
      <c r="D91" s="48">
        <v>1018</v>
      </c>
      <c r="E91" s="48" t="s">
        <v>412</v>
      </c>
      <c r="F91" s="48">
        <v>50</v>
      </c>
      <c r="G91" s="73"/>
    </row>
    <row r="92" spans="1:7">
      <c r="A92" s="116" t="s">
        <v>112</v>
      </c>
      <c r="B92" s="48" t="s">
        <v>49</v>
      </c>
      <c r="C92" s="48" t="s">
        <v>131</v>
      </c>
      <c r="D92" s="48">
        <v>1018</v>
      </c>
      <c r="E92" s="48" t="s">
        <v>412</v>
      </c>
      <c r="F92" s="48">
        <v>50</v>
      </c>
      <c r="G92" s="73"/>
    </row>
    <row r="93" spans="1:7">
      <c r="A93" s="116" t="s">
        <v>105</v>
      </c>
      <c r="B93" s="48" t="s">
        <v>64</v>
      </c>
      <c r="C93" s="48" t="s">
        <v>124</v>
      </c>
      <c r="D93" s="48">
        <v>1018</v>
      </c>
      <c r="E93" s="48" t="s">
        <v>412</v>
      </c>
      <c r="F93" s="48">
        <v>100</v>
      </c>
      <c r="G93" s="73"/>
    </row>
    <row r="94" spans="1:7">
      <c r="A94" s="116" t="s">
        <v>123</v>
      </c>
      <c r="B94" s="48" t="s">
        <v>64</v>
      </c>
      <c r="C94" s="48" t="s">
        <v>234</v>
      </c>
      <c r="D94" s="48">
        <v>1018</v>
      </c>
      <c r="E94" s="48" t="s">
        <v>412</v>
      </c>
      <c r="F94" s="48">
        <v>60</v>
      </c>
      <c r="G94" s="73"/>
    </row>
    <row r="95" spans="1:7">
      <c r="A95" s="116" t="s">
        <v>122</v>
      </c>
      <c r="B95" s="48" t="s">
        <v>45</v>
      </c>
      <c r="C95" s="48" t="s">
        <v>235</v>
      </c>
      <c r="D95" s="48">
        <v>1018</v>
      </c>
      <c r="E95" s="48" t="s">
        <v>412</v>
      </c>
      <c r="F95" s="48">
        <v>50</v>
      </c>
      <c r="G95" s="73"/>
    </row>
    <row r="96" spans="1:7">
      <c r="A96" s="116" t="s">
        <v>105</v>
      </c>
      <c r="B96" s="48" t="s">
        <v>7</v>
      </c>
      <c r="C96" s="48" t="s">
        <v>165</v>
      </c>
      <c r="D96" s="48">
        <v>1018</v>
      </c>
      <c r="E96" s="48" t="s">
        <v>412</v>
      </c>
      <c r="F96" s="48">
        <v>100</v>
      </c>
      <c r="G96" s="73"/>
    </row>
    <row r="97" spans="1:7">
      <c r="A97" s="116" t="s">
        <v>115</v>
      </c>
      <c r="B97" s="48" t="s">
        <v>89</v>
      </c>
      <c r="C97" s="48" t="s">
        <v>175</v>
      </c>
      <c r="D97" s="48">
        <v>1018</v>
      </c>
      <c r="E97" s="48" t="s">
        <v>412</v>
      </c>
      <c r="F97" s="48">
        <v>70</v>
      </c>
      <c r="G97" s="73"/>
    </row>
    <row r="98" spans="1:7">
      <c r="A98" s="116" t="s">
        <v>109</v>
      </c>
      <c r="B98" s="48" t="s">
        <v>31</v>
      </c>
      <c r="C98" s="48" t="s">
        <v>166</v>
      </c>
      <c r="D98" s="48">
        <v>1018</v>
      </c>
      <c r="E98" s="48" t="s">
        <v>412</v>
      </c>
      <c r="F98" s="48">
        <v>0</v>
      </c>
      <c r="G98" s="73"/>
    </row>
    <row r="99" spans="1:7">
      <c r="A99" s="116" t="s">
        <v>110</v>
      </c>
      <c r="B99" s="48" t="s">
        <v>31</v>
      </c>
      <c r="C99" s="48" t="s">
        <v>188</v>
      </c>
      <c r="D99" s="48">
        <v>1018</v>
      </c>
      <c r="E99" s="48" t="s">
        <v>412</v>
      </c>
      <c r="F99" s="48">
        <v>50</v>
      </c>
      <c r="G99" s="73"/>
    </row>
    <row r="100" spans="1:7">
      <c r="A100" s="116" t="s">
        <v>115</v>
      </c>
      <c r="B100" s="48" t="s">
        <v>120</v>
      </c>
      <c r="C100" s="48" t="s">
        <v>132</v>
      </c>
      <c r="D100" s="48">
        <v>1018</v>
      </c>
      <c r="E100" s="48" t="s">
        <v>412</v>
      </c>
      <c r="F100" s="48">
        <v>70</v>
      </c>
      <c r="G100" s="73"/>
    </row>
    <row r="101" spans="1:7">
      <c r="A101" s="116" t="s">
        <v>114</v>
      </c>
      <c r="B101" s="48" t="s">
        <v>117</v>
      </c>
      <c r="C101" s="48" t="s">
        <v>132</v>
      </c>
      <c r="D101" s="48">
        <v>1018</v>
      </c>
      <c r="E101" s="48" t="s">
        <v>412</v>
      </c>
      <c r="F101" s="48">
        <v>70</v>
      </c>
      <c r="G101" s="73"/>
    </row>
    <row r="102" spans="1:7">
      <c r="A102" s="116" t="s">
        <v>115</v>
      </c>
      <c r="B102" s="48" t="s">
        <v>117</v>
      </c>
      <c r="C102" s="48" t="s">
        <v>220</v>
      </c>
      <c r="D102" s="48">
        <v>1018</v>
      </c>
      <c r="E102" s="48" t="s">
        <v>412</v>
      </c>
      <c r="F102" s="48">
        <v>70</v>
      </c>
      <c r="G102" s="73"/>
    </row>
    <row r="103" spans="1:7">
      <c r="A103" s="116" t="s">
        <v>105</v>
      </c>
      <c r="B103" s="48" t="s">
        <v>8</v>
      </c>
      <c r="C103" s="48" t="s">
        <v>181</v>
      </c>
      <c r="D103" s="48">
        <v>1018</v>
      </c>
      <c r="E103" s="48" t="s">
        <v>412</v>
      </c>
      <c r="F103" s="48">
        <v>100</v>
      </c>
      <c r="G103" s="73"/>
    </row>
    <row r="104" spans="1:7">
      <c r="A104" s="116" t="s">
        <v>91</v>
      </c>
      <c r="B104" s="48" t="s">
        <v>262</v>
      </c>
      <c r="C104" s="48" t="s">
        <v>160</v>
      </c>
      <c r="D104" s="48">
        <v>1018</v>
      </c>
      <c r="E104" s="48" t="s">
        <v>412</v>
      </c>
      <c r="F104" s="48">
        <v>50</v>
      </c>
      <c r="G104" s="73"/>
    </row>
    <row r="105" spans="1:7">
      <c r="A105" s="116" t="s">
        <v>113</v>
      </c>
      <c r="B105" s="48" t="s">
        <v>263</v>
      </c>
      <c r="C105" s="48" t="s">
        <v>219</v>
      </c>
      <c r="D105" s="48">
        <v>1018</v>
      </c>
      <c r="E105" s="48" t="s">
        <v>412</v>
      </c>
      <c r="F105" s="48">
        <v>60</v>
      </c>
      <c r="G105" s="73"/>
    </row>
    <row r="106" spans="1:7">
      <c r="A106" s="116" t="s">
        <v>122</v>
      </c>
      <c r="B106" s="48" t="s">
        <v>264</v>
      </c>
      <c r="C106" s="48" t="s">
        <v>248</v>
      </c>
      <c r="D106" s="48">
        <v>1018</v>
      </c>
      <c r="E106" s="48" t="s">
        <v>412</v>
      </c>
      <c r="F106" s="48">
        <v>50</v>
      </c>
      <c r="G106" s="73"/>
    </row>
    <row r="107" spans="1:7">
      <c r="A107" s="116" t="s">
        <v>110</v>
      </c>
      <c r="B107" s="48" t="s">
        <v>38</v>
      </c>
      <c r="C107" s="48" t="s">
        <v>161</v>
      </c>
      <c r="D107" s="48">
        <v>1018</v>
      </c>
      <c r="E107" s="48" t="s">
        <v>412</v>
      </c>
      <c r="F107" s="48">
        <v>50</v>
      </c>
      <c r="G107" s="73"/>
    </row>
    <row r="108" spans="1:7">
      <c r="A108" s="116" t="s">
        <v>113</v>
      </c>
      <c r="B108" s="48" t="s">
        <v>265</v>
      </c>
      <c r="C108" s="48" t="s">
        <v>146</v>
      </c>
      <c r="D108" s="48">
        <v>1018</v>
      </c>
      <c r="E108" s="48" t="s">
        <v>412</v>
      </c>
      <c r="F108" s="48">
        <v>60</v>
      </c>
      <c r="G108" s="73"/>
    </row>
    <row r="109" spans="1:7">
      <c r="A109" s="116" t="s">
        <v>32</v>
      </c>
      <c r="B109" s="48" t="s">
        <v>266</v>
      </c>
      <c r="C109" s="48" t="s">
        <v>182</v>
      </c>
      <c r="D109" s="48">
        <v>1018</v>
      </c>
      <c r="E109" s="48" t="s">
        <v>412</v>
      </c>
      <c r="F109" s="48">
        <v>50</v>
      </c>
      <c r="G109" s="73"/>
    </row>
    <row r="110" spans="1:7">
      <c r="A110" s="116" t="s">
        <v>32</v>
      </c>
      <c r="B110" s="48" t="s">
        <v>21</v>
      </c>
      <c r="C110" s="48" t="s">
        <v>167</v>
      </c>
      <c r="D110" s="48">
        <v>1018</v>
      </c>
      <c r="E110" s="48" t="s">
        <v>412</v>
      </c>
      <c r="F110" s="48">
        <v>0</v>
      </c>
      <c r="G110" s="73"/>
    </row>
    <row r="111" spans="1:7">
      <c r="A111" s="116" t="s">
        <v>63</v>
      </c>
      <c r="B111" s="48" t="s">
        <v>267</v>
      </c>
      <c r="C111" s="48" t="s">
        <v>221</v>
      </c>
      <c r="D111" s="48">
        <v>1018</v>
      </c>
      <c r="E111" s="48" t="s">
        <v>412</v>
      </c>
      <c r="F111" s="48">
        <v>60</v>
      </c>
      <c r="G111" s="73"/>
    </row>
    <row r="112" spans="1:7">
      <c r="A112" s="116" t="s">
        <v>32</v>
      </c>
      <c r="B112" s="48" t="s">
        <v>268</v>
      </c>
      <c r="C112" s="48" t="s">
        <v>168</v>
      </c>
      <c r="D112" s="48">
        <v>1018</v>
      </c>
      <c r="E112" s="48" t="s">
        <v>412</v>
      </c>
      <c r="F112" s="48">
        <v>0</v>
      </c>
      <c r="G112" s="73"/>
    </row>
    <row r="113" spans="1:7">
      <c r="A113" s="116" t="s">
        <v>63</v>
      </c>
      <c r="B113" s="48" t="s">
        <v>269</v>
      </c>
      <c r="C113" s="48" t="s">
        <v>176</v>
      </c>
      <c r="D113" s="48">
        <v>1018</v>
      </c>
      <c r="E113" s="48" t="s">
        <v>412</v>
      </c>
      <c r="F113" s="48">
        <v>60</v>
      </c>
      <c r="G113" s="73"/>
    </row>
    <row r="114" spans="1:7">
      <c r="A114" s="116" t="s">
        <v>122</v>
      </c>
      <c r="B114" s="48" t="s">
        <v>269</v>
      </c>
      <c r="C114" s="48" t="s">
        <v>190</v>
      </c>
      <c r="D114" s="48">
        <v>1018</v>
      </c>
      <c r="E114" s="48" t="s">
        <v>412</v>
      </c>
      <c r="F114" s="48">
        <v>50</v>
      </c>
      <c r="G114" s="73"/>
    </row>
    <row r="115" spans="1:7">
      <c r="A115" s="116" t="s">
        <v>112</v>
      </c>
      <c r="B115" s="48" t="s">
        <v>51</v>
      </c>
      <c r="C115" s="48" t="s">
        <v>236</v>
      </c>
      <c r="D115" s="48">
        <v>1018</v>
      </c>
      <c r="E115" s="48" t="s">
        <v>412</v>
      </c>
      <c r="F115" s="48">
        <v>60</v>
      </c>
      <c r="G115" s="73"/>
    </row>
    <row r="116" spans="1:7">
      <c r="A116" s="116" t="s">
        <v>91</v>
      </c>
      <c r="B116" s="48" t="s">
        <v>270</v>
      </c>
      <c r="C116" s="48" t="s">
        <v>237</v>
      </c>
      <c r="D116" s="48">
        <v>1018</v>
      </c>
      <c r="E116" s="48" t="s">
        <v>412</v>
      </c>
      <c r="F116" s="48">
        <v>50</v>
      </c>
      <c r="G116" s="73"/>
    </row>
    <row r="117" spans="1:7">
      <c r="A117" s="116" t="s">
        <v>105</v>
      </c>
      <c r="B117" s="48" t="s">
        <v>4</v>
      </c>
      <c r="C117" s="48" t="s">
        <v>126</v>
      </c>
      <c r="D117" s="48">
        <v>1018</v>
      </c>
      <c r="E117" s="48" t="s">
        <v>412</v>
      </c>
      <c r="F117" s="48">
        <v>100</v>
      </c>
      <c r="G117" s="73"/>
    </row>
    <row r="118" spans="1:7">
      <c r="A118" s="116" t="s">
        <v>32</v>
      </c>
      <c r="B118" s="48" t="s">
        <v>4</v>
      </c>
      <c r="C118" s="48" t="s">
        <v>210</v>
      </c>
      <c r="D118" s="48">
        <v>1018</v>
      </c>
      <c r="E118" s="48" t="s">
        <v>412</v>
      </c>
      <c r="F118" s="48">
        <v>50</v>
      </c>
      <c r="G118" s="73"/>
    </row>
    <row r="119" spans="1:7">
      <c r="A119" s="116" t="s">
        <v>111</v>
      </c>
      <c r="B119" s="48" t="s">
        <v>270</v>
      </c>
      <c r="C119" s="48" t="s">
        <v>195</v>
      </c>
      <c r="D119" s="48">
        <v>1018</v>
      </c>
      <c r="E119" s="48" t="s">
        <v>412</v>
      </c>
      <c r="F119" s="48">
        <v>50</v>
      </c>
      <c r="G119" s="73"/>
    </row>
    <row r="120" spans="1:7">
      <c r="A120" s="116" t="s">
        <v>112</v>
      </c>
      <c r="B120" s="48" t="s">
        <v>271</v>
      </c>
      <c r="C120" s="48" t="s">
        <v>131</v>
      </c>
      <c r="D120" s="48">
        <v>1018</v>
      </c>
      <c r="E120" s="48" t="s">
        <v>412</v>
      </c>
      <c r="F120" s="48">
        <v>50</v>
      </c>
      <c r="G120" s="73"/>
    </row>
    <row r="121" spans="1:7">
      <c r="A121" s="116" t="s">
        <v>103</v>
      </c>
      <c r="B121" s="48" t="s">
        <v>10</v>
      </c>
      <c r="C121" s="48" t="s">
        <v>11</v>
      </c>
      <c r="D121" s="48">
        <v>1018</v>
      </c>
      <c r="E121" s="48" t="s">
        <v>412</v>
      </c>
      <c r="F121" s="48">
        <v>100</v>
      </c>
      <c r="G121" s="73"/>
    </row>
    <row r="122" spans="1:7">
      <c r="A122" s="116" t="s">
        <v>109</v>
      </c>
      <c r="B122" s="48" t="s">
        <v>10</v>
      </c>
      <c r="C122" s="48" t="s">
        <v>169</v>
      </c>
      <c r="D122" s="48">
        <v>1018</v>
      </c>
      <c r="E122" s="48" t="s">
        <v>412</v>
      </c>
      <c r="F122" s="48">
        <v>0</v>
      </c>
      <c r="G122" s="73"/>
    </row>
    <row r="123" spans="1:7">
      <c r="A123" s="116" t="s">
        <v>110</v>
      </c>
      <c r="B123" s="48" t="s">
        <v>10</v>
      </c>
      <c r="C123" s="48" t="s">
        <v>180</v>
      </c>
      <c r="D123" s="48">
        <v>1018</v>
      </c>
      <c r="E123" s="48" t="s">
        <v>412</v>
      </c>
      <c r="F123" s="48">
        <v>50</v>
      </c>
      <c r="G123" s="73"/>
    </row>
    <row r="124" spans="1:7">
      <c r="A124" s="116" t="s">
        <v>32</v>
      </c>
      <c r="B124" s="48" t="s">
        <v>10</v>
      </c>
      <c r="C124" s="48" t="s">
        <v>34</v>
      </c>
      <c r="D124" s="48">
        <v>1018</v>
      </c>
      <c r="E124" s="48" t="s">
        <v>412</v>
      </c>
      <c r="F124" s="48">
        <v>0</v>
      </c>
      <c r="G124" s="73"/>
    </row>
    <row r="125" spans="1:7">
      <c r="A125" s="116" t="s">
        <v>103</v>
      </c>
      <c r="B125" s="48" t="s">
        <v>271</v>
      </c>
      <c r="C125" s="48" t="s">
        <v>153</v>
      </c>
      <c r="D125" s="48">
        <v>1018</v>
      </c>
      <c r="E125" s="48" t="s">
        <v>412</v>
      </c>
      <c r="F125" s="48">
        <v>100</v>
      </c>
      <c r="G125" s="73"/>
    </row>
    <row r="126" spans="1:7">
      <c r="A126" s="116" t="s">
        <v>112</v>
      </c>
      <c r="B126" s="48" t="s">
        <v>50</v>
      </c>
      <c r="C126" s="48" t="s">
        <v>177</v>
      </c>
      <c r="D126" s="48">
        <v>1018</v>
      </c>
      <c r="E126" s="48" t="s">
        <v>412</v>
      </c>
      <c r="F126" s="48">
        <v>60</v>
      </c>
      <c r="G126" s="73"/>
    </row>
    <row r="127" spans="1:7">
      <c r="A127" s="116" t="s">
        <v>112</v>
      </c>
      <c r="B127" s="48" t="s">
        <v>50</v>
      </c>
      <c r="C127" s="48" t="s">
        <v>238</v>
      </c>
      <c r="D127" s="48">
        <v>1018</v>
      </c>
      <c r="E127" s="48" t="s">
        <v>412</v>
      </c>
      <c r="F127" s="48">
        <v>60</v>
      </c>
      <c r="G127" s="73"/>
    </row>
    <row r="128" spans="1:7">
      <c r="A128" s="116" t="s">
        <v>122</v>
      </c>
      <c r="B128" s="48" t="s">
        <v>272</v>
      </c>
      <c r="C128" s="48" t="s">
        <v>131</v>
      </c>
      <c r="D128" s="48">
        <v>1018</v>
      </c>
      <c r="E128" s="48" t="s">
        <v>412</v>
      </c>
      <c r="F128" s="48">
        <v>50</v>
      </c>
      <c r="G128" s="73"/>
    </row>
    <row r="129" spans="1:7">
      <c r="A129" s="116" t="s">
        <v>111</v>
      </c>
      <c r="B129" s="48" t="s">
        <v>25</v>
      </c>
      <c r="C129" s="48" t="s">
        <v>239</v>
      </c>
      <c r="D129" s="48">
        <v>1018</v>
      </c>
      <c r="E129" s="48" t="s">
        <v>412</v>
      </c>
      <c r="F129" s="48">
        <v>50</v>
      </c>
      <c r="G129" s="73"/>
    </row>
    <row r="130" spans="1:7">
      <c r="A130" s="116" t="s">
        <v>123</v>
      </c>
      <c r="B130" s="48" t="s">
        <v>53</v>
      </c>
      <c r="C130" s="48" t="s">
        <v>79</v>
      </c>
      <c r="D130" s="48">
        <v>1018</v>
      </c>
      <c r="E130" s="48" t="s">
        <v>412</v>
      </c>
      <c r="F130" s="48">
        <v>60</v>
      </c>
      <c r="G130" s="73"/>
    </row>
    <row r="131" spans="1:7">
      <c r="A131" s="116" t="s">
        <v>109</v>
      </c>
      <c r="B131" s="48" t="s">
        <v>22</v>
      </c>
      <c r="C131" s="48" t="s">
        <v>244</v>
      </c>
      <c r="D131" s="48">
        <v>1018</v>
      </c>
      <c r="E131" s="48" t="s">
        <v>412</v>
      </c>
      <c r="F131" s="48">
        <v>100</v>
      </c>
      <c r="G131" s="73"/>
    </row>
    <row r="132" spans="1:7">
      <c r="A132" s="116" t="s">
        <v>109</v>
      </c>
      <c r="B132" s="48" t="s">
        <v>24</v>
      </c>
      <c r="C132" s="48" t="s">
        <v>170</v>
      </c>
      <c r="D132" s="48">
        <v>1018</v>
      </c>
      <c r="E132" s="48" t="s">
        <v>412</v>
      </c>
      <c r="F132" s="48">
        <v>0</v>
      </c>
      <c r="G132" s="73"/>
    </row>
    <row r="133" spans="1:7">
      <c r="A133" s="116" t="s">
        <v>115</v>
      </c>
      <c r="B133" s="48" t="s">
        <v>90</v>
      </c>
      <c r="C133" s="48" t="s">
        <v>224</v>
      </c>
      <c r="D133" s="48">
        <v>1018</v>
      </c>
      <c r="E133" s="48" t="s">
        <v>412</v>
      </c>
      <c r="F133" s="48">
        <v>70</v>
      </c>
      <c r="G133" s="73"/>
    </row>
    <row r="134" spans="1:7">
      <c r="A134" s="116" t="s">
        <v>109</v>
      </c>
      <c r="B134" s="48" t="s">
        <v>26</v>
      </c>
      <c r="C134" s="48" t="s">
        <v>27</v>
      </c>
      <c r="D134" s="48">
        <v>1018</v>
      </c>
      <c r="E134" s="48" t="s">
        <v>412</v>
      </c>
      <c r="F134" s="48">
        <v>0</v>
      </c>
      <c r="G134" s="73"/>
    </row>
    <row r="135" spans="1:7">
      <c r="A135" s="116" t="s">
        <v>32</v>
      </c>
      <c r="B135" s="48" t="s">
        <v>26</v>
      </c>
      <c r="C135" s="48" t="s">
        <v>202</v>
      </c>
      <c r="D135" s="48">
        <v>1018</v>
      </c>
      <c r="E135" s="48" t="s">
        <v>412</v>
      </c>
      <c r="F135" s="48">
        <v>0</v>
      </c>
      <c r="G135" s="73"/>
    </row>
    <row r="136" spans="1:7">
      <c r="A136" s="116" t="s">
        <v>110</v>
      </c>
      <c r="B136" s="48" t="s">
        <v>26</v>
      </c>
      <c r="C136" s="48" t="s">
        <v>209</v>
      </c>
      <c r="D136" s="48">
        <v>1018</v>
      </c>
      <c r="E136" s="48" t="s">
        <v>412</v>
      </c>
      <c r="F136" s="48">
        <v>50</v>
      </c>
      <c r="G136" s="73"/>
    </row>
    <row r="137" spans="1:7">
      <c r="A137" s="116" t="s">
        <v>113</v>
      </c>
      <c r="B137" s="48" t="s">
        <v>26</v>
      </c>
      <c r="C137" s="48" t="s">
        <v>223</v>
      </c>
      <c r="D137" s="48">
        <v>1018</v>
      </c>
      <c r="E137" s="48" t="s">
        <v>412</v>
      </c>
      <c r="F137" s="48">
        <v>60</v>
      </c>
      <c r="G137" s="73"/>
    </row>
    <row r="138" spans="1:7">
      <c r="A138" s="116" t="s">
        <v>63</v>
      </c>
      <c r="B138" s="48" t="s">
        <v>26</v>
      </c>
      <c r="C138" s="48" t="s">
        <v>247</v>
      </c>
      <c r="D138" s="48">
        <v>1018</v>
      </c>
      <c r="E138" s="48" t="s">
        <v>412</v>
      </c>
      <c r="F138" s="48">
        <v>60</v>
      </c>
      <c r="G138" s="73"/>
    </row>
    <row r="139" spans="1:7">
      <c r="A139" s="116" t="s">
        <v>32</v>
      </c>
      <c r="B139" s="48" t="s">
        <v>28</v>
      </c>
      <c r="C139" s="48" t="s">
        <v>162</v>
      </c>
      <c r="D139" s="48">
        <v>1018</v>
      </c>
      <c r="E139" s="48" t="s">
        <v>412</v>
      </c>
      <c r="F139" s="48">
        <v>0</v>
      </c>
      <c r="G139" s="73"/>
    </row>
    <row r="140" spans="1:7">
      <c r="A140" s="116" t="s">
        <v>91</v>
      </c>
      <c r="B140" s="48" t="s">
        <v>28</v>
      </c>
      <c r="C140" s="48" t="s">
        <v>171</v>
      </c>
      <c r="D140" s="48">
        <v>1018</v>
      </c>
      <c r="E140" s="48" t="s">
        <v>412</v>
      </c>
      <c r="F140" s="48">
        <v>50</v>
      </c>
      <c r="G140" s="73"/>
    </row>
    <row r="141" spans="1:7">
      <c r="A141" s="116" t="s">
        <v>109</v>
      </c>
      <c r="B141" s="48" t="s">
        <v>28</v>
      </c>
      <c r="C141" s="48" t="s">
        <v>245</v>
      </c>
      <c r="D141" s="48">
        <v>1018</v>
      </c>
      <c r="E141" s="48" t="s">
        <v>412</v>
      </c>
      <c r="F141" s="48">
        <v>0</v>
      </c>
      <c r="G141" s="73"/>
    </row>
    <row r="142" spans="1:7">
      <c r="A142" s="116" t="s">
        <v>32</v>
      </c>
      <c r="B142" s="48" t="s">
        <v>13</v>
      </c>
      <c r="C142" s="48" t="s">
        <v>150</v>
      </c>
      <c r="D142" s="48">
        <v>1018</v>
      </c>
      <c r="E142" s="48" t="s">
        <v>412</v>
      </c>
      <c r="F142" s="48">
        <v>0</v>
      </c>
      <c r="G142" s="73"/>
    </row>
    <row r="143" spans="1:7">
      <c r="A143" s="116" t="s">
        <v>105</v>
      </c>
      <c r="B143" s="48" t="s">
        <v>13</v>
      </c>
      <c r="C143" s="48" t="s">
        <v>125</v>
      </c>
      <c r="D143" s="48">
        <v>1018</v>
      </c>
      <c r="E143" s="48" t="s">
        <v>412</v>
      </c>
      <c r="F143" s="48">
        <v>100</v>
      </c>
      <c r="G143" s="73"/>
    </row>
    <row r="144" spans="1:7">
      <c r="A144" s="116" t="s">
        <v>113</v>
      </c>
      <c r="B144" s="48" t="s">
        <v>13</v>
      </c>
      <c r="C144" s="48" t="s">
        <v>178</v>
      </c>
      <c r="D144" s="48">
        <v>1018</v>
      </c>
      <c r="E144" s="48" t="s">
        <v>412</v>
      </c>
      <c r="F144" s="48">
        <v>60</v>
      </c>
      <c r="G144" s="73"/>
    </row>
    <row r="145" spans="1:7">
      <c r="A145" s="116" t="s">
        <v>32</v>
      </c>
      <c r="B145" s="48" t="s">
        <v>13</v>
      </c>
      <c r="C145" s="48" t="s">
        <v>212</v>
      </c>
      <c r="D145" s="48">
        <v>1018</v>
      </c>
      <c r="E145" s="48" t="s">
        <v>412</v>
      </c>
      <c r="F145" s="48">
        <v>0</v>
      </c>
      <c r="G145" s="73"/>
    </row>
    <row r="146" spans="1:7">
      <c r="A146" s="116" t="s">
        <v>109</v>
      </c>
      <c r="B146" s="48" t="s">
        <v>13</v>
      </c>
      <c r="C146" s="48" t="s">
        <v>29</v>
      </c>
      <c r="D146" s="48">
        <v>1018</v>
      </c>
      <c r="E146" s="48" t="s">
        <v>412</v>
      </c>
      <c r="F146" s="48">
        <v>0</v>
      </c>
      <c r="G146" s="73"/>
    </row>
    <row r="147" spans="1:7">
      <c r="A147" s="116" t="s">
        <v>103</v>
      </c>
      <c r="B147" s="48" t="s">
        <v>13</v>
      </c>
      <c r="C147" s="48" t="s">
        <v>250</v>
      </c>
      <c r="D147" s="48">
        <v>1018</v>
      </c>
      <c r="E147" s="48" t="s">
        <v>412</v>
      </c>
      <c r="F147" s="48">
        <v>100</v>
      </c>
      <c r="G147" s="73"/>
    </row>
    <row r="148" spans="1:7">
      <c r="A148" s="116" t="s">
        <v>63</v>
      </c>
      <c r="B148" s="48" t="s">
        <v>36</v>
      </c>
      <c r="C148" s="48" t="s">
        <v>131</v>
      </c>
      <c r="D148" s="48">
        <v>1018</v>
      </c>
      <c r="E148" s="48" t="s">
        <v>412</v>
      </c>
      <c r="F148" s="48">
        <v>60</v>
      </c>
      <c r="G148" s="73"/>
    </row>
    <row r="149" spans="1:7">
      <c r="A149" s="116" t="s">
        <v>32</v>
      </c>
      <c r="B149" s="48" t="s">
        <v>36</v>
      </c>
      <c r="C149" s="48" t="s">
        <v>206</v>
      </c>
      <c r="D149" s="48">
        <v>1018</v>
      </c>
      <c r="E149" s="48" t="s">
        <v>412</v>
      </c>
      <c r="F149" s="48">
        <v>0</v>
      </c>
      <c r="G149" s="73"/>
    </row>
    <row r="150" spans="1:7">
      <c r="A150" s="116" t="s">
        <v>109</v>
      </c>
      <c r="B150" s="48" t="s">
        <v>23</v>
      </c>
      <c r="C150" s="48" t="s">
        <v>240</v>
      </c>
      <c r="D150" s="48">
        <v>1018</v>
      </c>
      <c r="E150" s="48" t="s">
        <v>412</v>
      </c>
      <c r="F150" s="48">
        <v>100</v>
      </c>
      <c r="G150" s="73"/>
    </row>
    <row r="151" spans="1:7">
      <c r="A151" s="116" t="s">
        <v>122</v>
      </c>
      <c r="B151" s="48" t="s">
        <v>47</v>
      </c>
      <c r="C151" s="48" t="s">
        <v>193</v>
      </c>
      <c r="D151" s="48">
        <v>1018</v>
      </c>
      <c r="E151" s="48" t="s">
        <v>412</v>
      </c>
      <c r="F151" s="48">
        <v>50</v>
      </c>
      <c r="G151" s="73"/>
    </row>
    <row r="152" spans="1:7">
      <c r="A152" s="116" t="s">
        <v>110</v>
      </c>
      <c r="B152" s="48" t="s">
        <v>47</v>
      </c>
      <c r="C152" s="48" t="s">
        <v>131</v>
      </c>
      <c r="D152" s="48">
        <v>1018</v>
      </c>
      <c r="E152" s="48" t="s">
        <v>412</v>
      </c>
      <c r="F152" s="48">
        <v>50</v>
      </c>
      <c r="G152" s="73"/>
    </row>
    <row r="153" spans="1:7">
      <c r="A153" s="116" t="s">
        <v>105</v>
      </c>
      <c r="B153" s="48" t="s">
        <v>273</v>
      </c>
      <c r="C153" s="48" t="s">
        <v>249</v>
      </c>
      <c r="D153" s="48">
        <v>1018</v>
      </c>
      <c r="E153" s="48" t="s">
        <v>412</v>
      </c>
      <c r="F153" s="48">
        <v>100</v>
      </c>
      <c r="G153" s="73"/>
    </row>
    <row r="154" spans="1:7">
      <c r="A154" s="116" t="s">
        <v>112</v>
      </c>
      <c r="B154" s="48" t="s">
        <v>273</v>
      </c>
      <c r="C154" s="48" t="s">
        <v>131</v>
      </c>
      <c r="D154" s="48">
        <v>1018</v>
      </c>
      <c r="E154" s="48" t="s">
        <v>412</v>
      </c>
      <c r="F154" s="48">
        <v>60</v>
      </c>
      <c r="G154" s="73"/>
    </row>
    <row r="155" spans="1:7">
      <c r="A155" s="116" t="s">
        <v>112</v>
      </c>
      <c r="B155" s="48" t="s">
        <v>5</v>
      </c>
      <c r="C155" s="48" t="s">
        <v>48</v>
      </c>
      <c r="D155" s="48">
        <v>1018</v>
      </c>
      <c r="E155" s="48" t="s">
        <v>412</v>
      </c>
      <c r="F155" s="48">
        <v>50</v>
      </c>
      <c r="G155" s="73"/>
    </row>
    <row r="156" spans="1:7">
      <c r="A156" s="116" t="s">
        <v>105</v>
      </c>
      <c r="B156" s="48" t="s">
        <v>5</v>
      </c>
      <c r="C156" s="48" t="s">
        <v>127</v>
      </c>
      <c r="D156" s="48">
        <v>1018</v>
      </c>
      <c r="E156" s="48" t="s">
        <v>412</v>
      </c>
      <c r="F156" s="48">
        <v>100</v>
      </c>
      <c r="G156" s="73"/>
    </row>
    <row r="157" spans="1:7">
      <c r="A157" s="116" t="s">
        <v>103</v>
      </c>
      <c r="B157" s="48" t="s">
        <v>19</v>
      </c>
      <c r="C157" s="48" t="s">
        <v>241</v>
      </c>
      <c r="D157" s="48">
        <v>1018</v>
      </c>
      <c r="E157" s="48" t="s">
        <v>412</v>
      </c>
      <c r="F157" s="48">
        <v>100</v>
      </c>
      <c r="G157" s="73"/>
    </row>
    <row r="158" spans="1:7">
      <c r="A158" s="116" t="s">
        <v>103</v>
      </c>
      <c r="B158" s="48" t="s">
        <v>15</v>
      </c>
      <c r="C158" s="48" t="s">
        <v>172</v>
      </c>
      <c r="D158" s="48">
        <v>1018</v>
      </c>
      <c r="E158" s="48" t="s">
        <v>412</v>
      </c>
      <c r="F158" s="48">
        <v>100</v>
      </c>
      <c r="G158" s="73"/>
    </row>
    <row r="159" spans="1:7">
      <c r="A159" s="116" t="s">
        <v>113</v>
      </c>
      <c r="B159" s="48" t="s">
        <v>58</v>
      </c>
      <c r="C159" s="48" t="s">
        <v>196</v>
      </c>
      <c r="D159" s="48">
        <v>1018</v>
      </c>
      <c r="E159" s="48" t="s">
        <v>412</v>
      </c>
      <c r="F159" s="48">
        <v>60</v>
      </c>
      <c r="G159" s="73"/>
    </row>
    <row r="161" spans="5:5">
      <c r="E161" s="48" t="s">
        <v>135</v>
      </c>
    </row>
    <row r="162" spans="5:5">
      <c r="E162" s="48" t="s">
        <v>107</v>
      </c>
    </row>
  </sheetData>
  <conditionalFormatting sqref="G6:G159">
    <cfRule type="cellIs" dxfId="14" priority="1" stopIfTrue="1" operator="equal">
      <formula>IF(F6&gt;0,LOWER("JA"),"---")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9442-BD53-4AA9-BA65-582C941E33C0}">
  <sheetPr>
    <tabColor theme="6" tint="0.39997558519241921"/>
  </sheetPr>
  <dimension ref="A1:H162"/>
  <sheetViews>
    <sheetView workbookViewId="0">
      <selection activeCell="H5" sqref="H5"/>
    </sheetView>
  </sheetViews>
  <sheetFormatPr baseColWidth="10" defaultColWidth="11.5703125" defaultRowHeight="15"/>
  <cols>
    <col min="1" max="1" width="8.140625" style="116" bestFit="1" customWidth="1"/>
    <col min="2" max="2" width="10.7109375" style="48" bestFit="1" customWidth="1"/>
    <col min="3" max="3" width="17.28515625" style="48" bestFit="1" customWidth="1"/>
    <col min="4" max="4" width="5" style="48" bestFit="1" customWidth="1"/>
    <col min="5" max="5" width="10.28515625" style="48" bestFit="1" customWidth="1"/>
    <col min="6" max="6" width="7.42578125" style="48" bestFit="1" customWidth="1"/>
    <col min="7" max="7" width="10" style="48" customWidth="1"/>
    <col min="8" max="8" width="58.85546875" style="21" customWidth="1"/>
    <col min="9" max="16384" width="11.5703125" style="116"/>
  </cols>
  <sheetData>
    <row r="1" spans="1:8" ht="44.45" customHeight="1"/>
    <row r="2" spans="1:8">
      <c r="A2" s="116" t="s">
        <v>108</v>
      </c>
    </row>
    <row r="5" spans="1:8" ht="30">
      <c r="A5" s="142" t="s">
        <v>137</v>
      </c>
      <c r="B5" s="143" t="s">
        <v>0</v>
      </c>
      <c r="C5" s="143" t="s">
        <v>1</v>
      </c>
      <c r="D5" s="143" t="s">
        <v>2</v>
      </c>
      <c r="E5" s="143" t="s">
        <v>3</v>
      </c>
      <c r="F5" s="143" t="s">
        <v>134</v>
      </c>
      <c r="G5" s="144" t="s">
        <v>136</v>
      </c>
    </row>
    <row r="6" spans="1:8">
      <c r="A6" s="116" t="s">
        <v>110</v>
      </c>
      <c r="B6" s="48" t="s">
        <v>39</v>
      </c>
      <c r="C6" s="48" t="s">
        <v>191</v>
      </c>
      <c r="D6" s="48">
        <v>1018</v>
      </c>
      <c r="E6" s="48" t="s">
        <v>412</v>
      </c>
      <c r="F6" s="48">
        <v>50</v>
      </c>
      <c r="G6" s="73"/>
      <c r="H6" s="116"/>
    </row>
    <row r="7" spans="1:8">
      <c r="A7" s="116" t="s">
        <v>32</v>
      </c>
      <c r="B7" s="48" t="s">
        <v>143</v>
      </c>
      <c r="C7" s="48" t="s">
        <v>70</v>
      </c>
      <c r="D7" s="48">
        <v>1018</v>
      </c>
      <c r="E7" s="48" t="s">
        <v>412</v>
      </c>
      <c r="F7" s="48">
        <v>60</v>
      </c>
      <c r="G7" s="73"/>
      <c r="H7" s="116"/>
    </row>
    <row r="8" spans="1:8">
      <c r="A8" s="116" t="s">
        <v>97</v>
      </c>
      <c r="B8" s="48" t="s">
        <v>65</v>
      </c>
      <c r="C8" s="48" t="s">
        <v>192</v>
      </c>
      <c r="D8" s="48">
        <v>1018</v>
      </c>
      <c r="E8" s="48" t="s">
        <v>412</v>
      </c>
      <c r="F8" s="48">
        <v>70</v>
      </c>
      <c r="G8" s="73"/>
      <c r="H8" s="116"/>
    </row>
    <row r="9" spans="1:8">
      <c r="A9" s="116" t="s">
        <v>105</v>
      </c>
      <c r="B9" s="48" t="s">
        <v>6</v>
      </c>
      <c r="C9" s="48" t="s">
        <v>128</v>
      </c>
      <c r="D9" s="48">
        <v>1018</v>
      </c>
      <c r="E9" s="48" t="s">
        <v>412</v>
      </c>
      <c r="F9" s="48">
        <v>100</v>
      </c>
      <c r="G9" s="73"/>
      <c r="H9" s="116"/>
    </row>
    <row r="10" spans="1:8">
      <c r="A10" s="116" t="s">
        <v>113</v>
      </c>
      <c r="B10" s="48" t="s">
        <v>57</v>
      </c>
      <c r="C10" s="48" t="s">
        <v>133</v>
      </c>
      <c r="D10" s="48">
        <v>1018</v>
      </c>
      <c r="E10" s="48" t="s">
        <v>412</v>
      </c>
      <c r="F10" s="48">
        <v>60</v>
      </c>
      <c r="G10" s="73"/>
      <c r="H10" s="116"/>
    </row>
    <row r="11" spans="1:8">
      <c r="A11" s="116" t="s">
        <v>32</v>
      </c>
      <c r="B11" s="48" t="s">
        <v>33</v>
      </c>
      <c r="C11" s="48" t="s">
        <v>130</v>
      </c>
      <c r="D11" s="48">
        <v>1018</v>
      </c>
      <c r="E11" s="48" t="s">
        <v>412</v>
      </c>
      <c r="F11" s="48">
        <v>0</v>
      </c>
      <c r="G11" s="73"/>
      <c r="H11" s="116"/>
    </row>
    <row r="12" spans="1:8">
      <c r="A12" s="116" t="s">
        <v>103</v>
      </c>
      <c r="B12" s="48" t="s">
        <v>35</v>
      </c>
      <c r="C12" s="48" t="s">
        <v>154</v>
      </c>
      <c r="D12" s="48">
        <v>1018</v>
      </c>
      <c r="E12" s="48" t="s">
        <v>412</v>
      </c>
      <c r="F12" s="48">
        <v>100</v>
      </c>
      <c r="G12" s="73"/>
      <c r="H12" s="116"/>
    </row>
    <row r="13" spans="1:8">
      <c r="A13" s="116" t="s">
        <v>32</v>
      </c>
      <c r="B13" s="48" t="s">
        <v>35</v>
      </c>
      <c r="C13" s="48" t="s">
        <v>129</v>
      </c>
      <c r="D13" s="48">
        <v>1018</v>
      </c>
      <c r="E13" s="48" t="s">
        <v>412</v>
      </c>
      <c r="F13" s="48">
        <v>0</v>
      </c>
      <c r="G13" s="73"/>
      <c r="H13" s="116"/>
    </row>
    <row r="14" spans="1:8">
      <c r="A14" s="116" t="s">
        <v>91</v>
      </c>
      <c r="B14" s="48" t="s">
        <v>35</v>
      </c>
      <c r="C14" s="48" t="s">
        <v>227</v>
      </c>
      <c r="D14" s="48">
        <v>1018</v>
      </c>
      <c r="E14" s="48" t="s">
        <v>412</v>
      </c>
      <c r="F14" s="48">
        <v>50</v>
      </c>
      <c r="G14" s="73"/>
      <c r="H14" s="116"/>
    </row>
    <row r="15" spans="1:8">
      <c r="A15" s="116" t="s">
        <v>111</v>
      </c>
      <c r="B15" s="48" t="s">
        <v>35</v>
      </c>
      <c r="C15" s="48" t="s">
        <v>42</v>
      </c>
      <c r="D15" s="48">
        <v>1018</v>
      </c>
      <c r="E15" s="48" t="s">
        <v>412</v>
      </c>
      <c r="F15" s="48">
        <v>50</v>
      </c>
      <c r="G15" s="73"/>
      <c r="H15" s="116"/>
    </row>
    <row r="16" spans="1:8">
      <c r="A16" s="116" t="s">
        <v>113</v>
      </c>
      <c r="B16" s="48" t="s">
        <v>59</v>
      </c>
      <c r="C16" s="48" t="s">
        <v>194</v>
      </c>
      <c r="D16" s="48">
        <v>1018</v>
      </c>
      <c r="E16" s="48" t="s">
        <v>412</v>
      </c>
      <c r="F16" s="48">
        <v>60</v>
      </c>
      <c r="G16" s="73"/>
      <c r="H16" s="116"/>
    </row>
    <row r="17" spans="1:8">
      <c r="A17" s="116" t="s">
        <v>63</v>
      </c>
      <c r="B17" s="48" t="s">
        <v>66</v>
      </c>
      <c r="C17" s="48" t="s">
        <v>213</v>
      </c>
      <c r="D17" s="48">
        <v>1018</v>
      </c>
      <c r="E17" s="48" t="s">
        <v>412</v>
      </c>
      <c r="F17" s="48">
        <v>60</v>
      </c>
      <c r="G17" s="73"/>
      <c r="H17" s="116"/>
    </row>
    <row r="18" spans="1:8">
      <c r="A18" s="116" t="s">
        <v>63</v>
      </c>
      <c r="B18" s="48" t="s">
        <v>67</v>
      </c>
      <c r="C18" s="48" t="s">
        <v>68</v>
      </c>
      <c r="D18" s="48">
        <v>1018</v>
      </c>
      <c r="E18" s="48" t="s">
        <v>412</v>
      </c>
      <c r="F18" s="48">
        <v>60</v>
      </c>
      <c r="G18" s="73"/>
      <c r="H18" s="116"/>
    </row>
    <row r="19" spans="1:8">
      <c r="A19" s="116" t="s">
        <v>123</v>
      </c>
      <c r="B19" s="48" t="s">
        <v>43</v>
      </c>
      <c r="C19" s="48" t="s">
        <v>185</v>
      </c>
      <c r="D19" s="48">
        <v>1018</v>
      </c>
      <c r="E19" s="48" t="s">
        <v>412</v>
      </c>
      <c r="F19" s="48">
        <v>60</v>
      </c>
      <c r="G19" s="73"/>
      <c r="H19" s="116"/>
    </row>
    <row r="20" spans="1:8">
      <c r="A20" s="116" t="s">
        <v>123</v>
      </c>
      <c r="B20" s="48" t="s">
        <v>43</v>
      </c>
      <c r="C20" s="48" t="s">
        <v>228</v>
      </c>
      <c r="D20" s="48">
        <v>1018</v>
      </c>
      <c r="E20" s="48" t="s">
        <v>412</v>
      </c>
      <c r="F20" s="48">
        <v>60</v>
      </c>
      <c r="G20" s="73"/>
      <c r="H20" s="116"/>
    </row>
    <row r="21" spans="1:8">
      <c r="A21" s="116" t="s">
        <v>111</v>
      </c>
      <c r="B21" s="48" t="s">
        <v>43</v>
      </c>
      <c r="C21" s="48" t="s">
        <v>246</v>
      </c>
      <c r="D21" s="48">
        <v>1018</v>
      </c>
      <c r="E21" s="48" t="s">
        <v>412</v>
      </c>
      <c r="F21" s="48">
        <v>50</v>
      </c>
      <c r="G21" s="73"/>
      <c r="H21" s="116"/>
    </row>
    <row r="22" spans="1:8">
      <c r="A22" s="116" t="s">
        <v>32</v>
      </c>
      <c r="B22" s="48" t="s">
        <v>253</v>
      </c>
      <c r="C22" s="48" t="s">
        <v>131</v>
      </c>
      <c r="D22" s="48">
        <v>1018</v>
      </c>
      <c r="E22" s="48" t="s">
        <v>412</v>
      </c>
      <c r="F22" s="48">
        <v>60</v>
      </c>
      <c r="G22" s="73"/>
      <c r="H22" s="116"/>
    </row>
    <row r="23" spans="1:8">
      <c r="A23" s="116" t="s">
        <v>32</v>
      </c>
      <c r="B23" s="48" t="s">
        <v>254</v>
      </c>
      <c r="C23" s="48" t="s">
        <v>69</v>
      </c>
      <c r="D23" s="48">
        <v>1018</v>
      </c>
      <c r="E23" s="48" t="s">
        <v>412</v>
      </c>
      <c r="F23" s="48">
        <v>60</v>
      </c>
      <c r="G23" s="73"/>
      <c r="H23" s="116"/>
    </row>
    <row r="24" spans="1:8">
      <c r="A24" s="116" t="s">
        <v>32</v>
      </c>
      <c r="B24" s="48" t="s">
        <v>30</v>
      </c>
      <c r="C24" s="48" t="s">
        <v>217</v>
      </c>
      <c r="D24" s="48">
        <v>1018</v>
      </c>
      <c r="E24" s="48" t="s">
        <v>412</v>
      </c>
      <c r="F24" s="48">
        <v>60</v>
      </c>
      <c r="G24" s="73"/>
      <c r="H24" s="116"/>
    </row>
    <row r="25" spans="1:8">
      <c r="A25" s="116" t="s">
        <v>91</v>
      </c>
      <c r="B25" s="48" t="s">
        <v>40</v>
      </c>
      <c r="C25" s="48" t="s">
        <v>156</v>
      </c>
      <c r="D25" s="48">
        <v>1018</v>
      </c>
      <c r="E25" s="48" t="s">
        <v>412</v>
      </c>
      <c r="F25" s="48">
        <v>50</v>
      </c>
      <c r="G25" s="73"/>
      <c r="H25" s="116"/>
    </row>
    <row r="26" spans="1:8">
      <c r="A26" s="116" t="s">
        <v>32</v>
      </c>
      <c r="B26" s="48" t="s">
        <v>121</v>
      </c>
      <c r="C26" s="48" t="s">
        <v>132</v>
      </c>
      <c r="D26" s="48">
        <v>1018</v>
      </c>
      <c r="E26" s="48" t="s">
        <v>412</v>
      </c>
      <c r="F26" s="48">
        <v>60</v>
      </c>
      <c r="G26" s="73"/>
      <c r="H26" s="116"/>
    </row>
    <row r="27" spans="1:8">
      <c r="A27" s="116" t="s">
        <v>115</v>
      </c>
      <c r="B27" s="48" t="s">
        <v>121</v>
      </c>
      <c r="C27" s="48" t="s">
        <v>87</v>
      </c>
      <c r="D27" s="48">
        <v>1018</v>
      </c>
      <c r="E27" s="48" t="s">
        <v>412</v>
      </c>
      <c r="F27" s="48">
        <v>70</v>
      </c>
      <c r="G27" s="73"/>
      <c r="H27" s="116"/>
    </row>
    <row r="28" spans="1:8">
      <c r="A28" s="116" t="s">
        <v>63</v>
      </c>
      <c r="B28" s="48" t="s">
        <v>142</v>
      </c>
      <c r="C28" s="48" t="s">
        <v>132</v>
      </c>
      <c r="D28" s="48">
        <v>1018</v>
      </c>
      <c r="E28" s="48" t="s">
        <v>412</v>
      </c>
      <c r="F28" s="48">
        <v>60</v>
      </c>
      <c r="G28" s="73"/>
      <c r="H28" s="116"/>
    </row>
    <row r="29" spans="1:8">
      <c r="A29" s="116" t="s">
        <v>103</v>
      </c>
      <c r="B29" s="48" t="s">
        <v>20</v>
      </c>
      <c r="C29" s="48" t="s">
        <v>216</v>
      </c>
      <c r="D29" s="48">
        <v>1018</v>
      </c>
      <c r="E29" s="48" t="s">
        <v>412</v>
      </c>
      <c r="F29" s="48">
        <v>100</v>
      </c>
      <c r="G29" s="73"/>
      <c r="H29" s="116"/>
    </row>
    <row r="30" spans="1:8">
      <c r="A30" s="116" t="s">
        <v>111</v>
      </c>
      <c r="B30" s="48" t="s">
        <v>30</v>
      </c>
      <c r="C30" s="48" t="s">
        <v>229</v>
      </c>
      <c r="D30" s="48">
        <v>1018</v>
      </c>
      <c r="E30" s="48" t="s">
        <v>412</v>
      </c>
      <c r="F30" s="48">
        <v>50</v>
      </c>
      <c r="G30" s="73"/>
      <c r="H30" s="116"/>
    </row>
    <row r="31" spans="1:8">
      <c r="A31" s="116" t="s">
        <v>109</v>
      </c>
      <c r="B31" s="48" t="s">
        <v>30</v>
      </c>
      <c r="C31" s="48" t="s">
        <v>242</v>
      </c>
      <c r="D31" s="48">
        <v>1018</v>
      </c>
      <c r="E31" s="48" t="s">
        <v>412</v>
      </c>
      <c r="F31" s="48">
        <v>0</v>
      </c>
      <c r="G31" s="73"/>
    </row>
    <row r="32" spans="1:8">
      <c r="A32" s="116" t="s">
        <v>63</v>
      </c>
      <c r="B32" s="48" t="s">
        <v>60</v>
      </c>
      <c r="C32" s="48" t="s">
        <v>61</v>
      </c>
      <c r="D32" s="48">
        <v>1018</v>
      </c>
      <c r="E32" s="48" t="s">
        <v>412</v>
      </c>
      <c r="F32" s="48">
        <v>60</v>
      </c>
      <c r="G32" s="73"/>
    </row>
    <row r="33" spans="1:7">
      <c r="A33" s="116" t="s">
        <v>32</v>
      </c>
      <c r="B33" s="48" t="s">
        <v>71</v>
      </c>
      <c r="C33" s="48" t="s">
        <v>72</v>
      </c>
      <c r="D33" s="48">
        <v>1018</v>
      </c>
      <c r="E33" s="48" t="s">
        <v>412</v>
      </c>
      <c r="F33" s="48">
        <v>60</v>
      </c>
      <c r="G33" s="73"/>
    </row>
    <row r="34" spans="1:7">
      <c r="A34" s="116" t="s">
        <v>103</v>
      </c>
      <c r="B34" s="48" t="s">
        <v>17</v>
      </c>
      <c r="C34" s="48" t="s">
        <v>189</v>
      </c>
      <c r="D34" s="48">
        <v>1018</v>
      </c>
      <c r="E34" s="48" t="s">
        <v>412</v>
      </c>
      <c r="F34" s="48">
        <v>100</v>
      </c>
      <c r="G34" s="73"/>
    </row>
    <row r="35" spans="1:7">
      <c r="A35" s="116" t="s">
        <v>91</v>
      </c>
      <c r="B35" s="48" t="s">
        <v>9</v>
      </c>
      <c r="C35" s="48" t="s">
        <v>157</v>
      </c>
      <c r="D35" s="48">
        <v>1018</v>
      </c>
      <c r="E35" s="48" t="s">
        <v>412</v>
      </c>
      <c r="F35" s="48">
        <v>50</v>
      </c>
      <c r="G35" s="73"/>
    </row>
    <row r="36" spans="1:7">
      <c r="A36" s="116" t="s">
        <v>110</v>
      </c>
      <c r="B36" s="48" t="s">
        <v>9</v>
      </c>
      <c r="C36" s="48" t="s">
        <v>158</v>
      </c>
      <c r="D36" s="48">
        <v>1018</v>
      </c>
      <c r="E36" s="48" t="s">
        <v>412</v>
      </c>
      <c r="F36" s="48">
        <v>50</v>
      </c>
      <c r="G36" s="73"/>
    </row>
    <row r="37" spans="1:7">
      <c r="A37" s="116" t="s">
        <v>105</v>
      </c>
      <c r="B37" s="48" t="s">
        <v>9</v>
      </c>
      <c r="C37" s="48" t="s">
        <v>208</v>
      </c>
      <c r="D37" s="48">
        <v>1018</v>
      </c>
      <c r="E37" s="48" t="s">
        <v>412</v>
      </c>
      <c r="F37" s="48">
        <v>100</v>
      </c>
      <c r="G37" s="73"/>
    </row>
    <row r="38" spans="1:7">
      <c r="A38" s="116" t="s">
        <v>32</v>
      </c>
      <c r="B38" s="48" t="s">
        <v>9</v>
      </c>
      <c r="C38" s="48" t="s">
        <v>211</v>
      </c>
      <c r="D38" s="48">
        <v>1018</v>
      </c>
      <c r="E38" s="48" t="s">
        <v>412</v>
      </c>
      <c r="F38" s="48">
        <v>0</v>
      </c>
      <c r="G38" s="73"/>
    </row>
    <row r="39" spans="1:7">
      <c r="A39" s="116" t="s">
        <v>112</v>
      </c>
      <c r="B39" s="48" t="s">
        <v>9</v>
      </c>
      <c r="C39" s="48" t="s">
        <v>230</v>
      </c>
      <c r="D39" s="48">
        <v>1018</v>
      </c>
      <c r="E39" s="48" t="s">
        <v>412</v>
      </c>
      <c r="F39" s="48">
        <v>50</v>
      </c>
      <c r="G39" s="73"/>
    </row>
    <row r="40" spans="1:7">
      <c r="A40" s="116" t="s">
        <v>32</v>
      </c>
      <c r="B40" s="48" t="s">
        <v>73</v>
      </c>
      <c r="C40" s="48" t="s">
        <v>131</v>
      </c>
      <c r="D40" s="48">
        <v>1018</v>
      </c>
      <c r="E40" s="48" t="s">
        <v>412</v>
      </c>
      <c r="F40" s="48">
        <v>60</v>
      </c>
      <c r="G40" s="73"/>
    </row>
    <row r="41" spans="1:7">
      <c r="A41" s="116" t="s">
        <v>32</v>
      </c>
      <c r="B41" s="48" t="s">
        <v>73</v>
      </c>
      <c r="C41" s="48" t="s">
        <v>198</v>
      </c>
      <c r="D41" s="48">
        <v>1018</v>
      </c>
      <c r="E41" s="48" t="s">
        <v>412</v>
      </c>
      <c r="F41" s="48">
        <v>60</v>
      </c>
      <c r="G41" s="73"/>
    </row>
    <row r="42" spans="1:7">
      <c r="A42" s="116" t="s">
        <v>63</v>
      </c>
      <c r="B42" s="48" t="s">
        <v>44</v>
      </c>
      <c r="C42" s="48" t="s">
        <v>132</v>
      </c>
      <c r="D42" s="48">
        <v>1018</v>
      </c>
      <c r="E42" s="48" t="s">
        <v>412</v>
      </c>
      <c r="F42" s="48">
        <v>60</v>
      </c>
      <c r="G42" s="73"/>
    </row>
    <row r="43" spans="1:7">
      <c r="A43" s="116" t="s">
        <v>111</v>
      </c>
      <c r="B43" s="48" t="s">
        <v>44</v>
      </c>
      <c r="C43" s="48" t="s">
        <v>187</v>
      </c>
      <c r="D43" s="48">
        <v>1018</v>
      </c>
      <c r="E43" s="48" t="s">
        <v>412</v>
      </c>
      <c r="F43" s="48">
        <v>50</v>
      </c>
      <c r="G43" s="73"/>
    </row>
    <row r="44" spans="1:7">
      <c r="A44" s="116" t="s">
        <v>109</v>
      </c>
      <c r="B44" s="48" t="s">
        <v>25</v>
      </c>
      <c r="C44" s="48" t="s">
        <v>163</v>
      </c>
      <c r="D44" s="48">
        <v>1018</v>
      </c>
      <c r="E44" s="48" t="s">
        <v>412</v>
      </c>
      <c r="F44" s="48">
        <v>0</v>
      </c>
      <c r="G44" s="73"/>
    </row>
    <row r="45" spans="1:7">
      <c r="A45" s="116" t="s">
        <v>32</v>
      </c>
      <c r="B45" s="48" t="s">
        <v>74</v>
      </c>
      <c r="C45" s="48" t="s">
        <v>131</v>
      </c>
      <c r="D45" s="48">
        <v>1018</v>
      </c>
      <c r="E45" s="48" t="s">
        <v>412</v>
      </c>
      <c r="F45" s="48">
        <v>70</v>
      </c>
      <c r="G45" s="73"/>
    </row>
    <row r="46" spans="1:7">
      <c r="A46" s="116" t="s">
        <v>32</v>
      </c>
      <c r="B46" s="48" t="s">
        <v>74</v>
      </c>
      <c r="C46" s="48" t="s">
        <v>173</v>
      </c>
      <c r="D46" s="48">
        <v>1018</v>
      </c>
      <c r="E46" s="48" t="s">
        <v>412</v>
      </c>
      <c r="F46" s="48">
        <v>70</v>
      </c>
      <c r="G46" s="73"/>
    </row>
    <row r="47" spans="1:7">
      <c r="A47" s="116" t="s">
        <v>122</v>
      </c>
      <c r="B47" s="48" t="s">
        <v>46</v>
      </c>
      <c r="C47" s="48" t="s">
        <v>197</v>
      </c>
      <c r="D47" s="48">
        <v>1018</v>
      </c>
      <c r="E47" s="48" t="s">
        <v>412</v>
      </c>
      <c r="F47" s="48">
        <v>50</v>
      </c>
      <c r="G47" s="73"/>
    </row>
    <row r="48" spans="1:7">
      <c r="A48" s="116" t="s">
        <v>103</v>
      </c>
      <c r="B48" s="48" t="s">
        <v>46</v>
      </c>
      <c r="C48" s="48" t="s">
        <v>183</v>
      </c>
      <c r="D48" s="48">
        <v>1018</v>
      </c>
      <c r="E48" s="48" t="s">
        <v>412</v>
      </c>
      <c r="F48" s="48">
        <v>100</v>
      </c>
      <c r="G48" s="73"/>
    </row>
    <row r="49" spans="1:7">
      <c r="A49" s="116" t="s">
        <v>109</v>
      </c>
      <c r="B49" s="48" t="s">
        <v>75</v>
      </c>
      <c r="C49" s="48" t="s">
        <v>132</v>
      </c>
      <c r="D49" s="48">
        <v>1018</v>
      </c>
      <c r="E49" s="48" t="s">
        <v>412</v>
      </c>
      <c r="F49" s="48">
        <v>70</v>
      </c>
      <c r="G49" s="73"/>
    </row>
    <row r="50" spans="1:7">
      <c r="A50" s="116" t="s">
        <v>109</v>
      </c>
      <c r="B50" s="48" t="s">
        <v>75</v>
      </c>
      <c r="C50" s="48" t="s">
        <v>205</v>
      </c>
      <c r="D50" s="48">
        <v>1018</v>
      </c>
      <c r="E50" s="48" t="s">
        <v>412</v>
      </c>
      <c r="F50" s="48">
        <v>70</v>
      </c>
      <c r="G50" s="73"/>
    </row>
    <row r="51" spans="1:7">
      <c r="A51" s="116" t="s">
        <v>91</v>
      </c>
      <c r="B51" s="48" t="s">
        <v>41</v>
      </c>
      <c r="C51" s="48" t="s">
        <v>207</v>
      </c>
      <c r="D51" s="48">
        <v>1018</v>
      </c>
      <c r="E51" s="48" t="s">
        <v>412</v>
      </c>
      <c r="F51" s="48">
        <v>50</v>
      </c>
      <c r="G51" s="73"/>
    </row>
    <row r="52" spans="1:7">
      <c r="A52" s="116" t="s">
        <v>109</v>
      </c>
      <c r="B52" s="48" t="s">
        <v>78</v>
      </c>
      <c r="C52" s="48" t="s">
        <v>201</v>
      </c>
      <c r="D52" s="48">
        <v>1018</v>
      </c>
      <c r="E52" s="48" t="s">
        <v>412</v>
      </c>
      <c r="F52" s="48">
        <v>70</v>
      </c>
      <c r="G52" s="73"/>
    </row>
    <row r="53" spans="1:7">
      <c r="A53" s="116" t="s">
        <v>63</v>
      </c>
      <c r="B53" s="48" t="s">
        <v>62</v>
      </c>
      <c r="C53" s="48" t="s">
        <v>174</v>
      </c>
      <c r="D53" s="48">
        <v>1018</v>
      </c>
      <c r="E53" s="48" t="s">
        <v>412</v>
      </c>
      <c r="F53" s="48">
        <v>60</v>
      </c>
      <c r="G53" s="73"/>
    </row>
    <row r="54" spans="1:7">
      <c r="A54" s="116" t="s">
        <v>109</v>
      </c>
      <c r="B54" s="48" t="s">
        <v>76</v>
      </c>
      <c r="C54" s="48" t="s">
        <v>144</v>
      </c>
      <c r="D54" s="48">
        <v>1018</v>
      </c>
      <c r="E54" s="48" t="s">
        <v>412</v>
      </c>
      <c r="F54" s="48">
        <v>70</v>
      </c>
      <c r="G54" s="73"/>
    </row>
    <row r="55" spans="1:7">
      <c r="A55" s="116" t="s">
        <v>114</v>
      </c>
      <c r="B55" s="48" t="s">
        <v>116</v>
      </c>
      <c r="C55" s="48" t="s">
        <v>145</v>
      </c>
      <c r="D55" s="48">
        <v>1018</v>
      </c>
      <c r="E55" s="48" t="s">
        <v>412</v>
      </c>
      <c r="F55" s="48">
        <v>70</v>
      </c>
      <c r="G55" s="73"/>
    </row>
    <row r="56" spans="1:7">
      <c r="A56" s="116" t="s">
        <v>109</v>
      </c>
      <c r="B56" s="48" t="s">
        <v>21</v>
      </c>
      <c r="C56" s="48" t="s">
        <v>148</v>
      </c>
      <c r="D56" s="48">
        <v>1018</v>
      </c>
      <c r="E56" s="48" t="s">
        <v>412</v>
      </c>
      <c r="F56" s="48">
        <v>100</v>
      </c>
      <c r="G56" s="73"/>
    </row>
    <row r="57" spans="1:7">
      <c r="A57" s="116" t="s">
        <v>122</v>
      </c>
      <c r="B57" s="48" t="s">
        <v>21</v>
      </c>
      <c r="C57" s="48" t="s">
        <v>159</v>
      </c>
      <c r="D57" s="48">
        <v>1018</v>
      </c>
      <c r="E57" s="48" t="s">
        <v>412</v>
      </c>
      <c r="F57" s="48">
        <v>50</v>
      </c>
      <c r="G57" s="73"/>
    </row>
    <row r="58" spans="1:7">
      <c r="A58" s="116" t="s">
        <v>91</v>
      </c>
      <c r="B58" s="48" t="s">
        <v>21</v>
      </c>
      <c r="C58" s="48" t="s">
        <v>184</v>
      </c>
      <c r="D58" s="48">
        <v>1018</v>
      </c>
      <c r="E58" s="48" t="s">
        <v>412</v>
      </c>
      <c r="F58" s="48">
        <v>100</v>
      </c>
      <c r="G58" s="73"/>
    </row>
    <row r="59" spans="1:7">
      <c r="A59" s="116" t="s">
        <v>103</v>
      </c>
      <c r="B59" s="48" t="s">
        <v>12</v>
      </c>
      <c r="C59" s="48" t="s">
        <v>164</v>
      </c>
      <c r="D59" s="48">
        <v>1018</v>
      </c>
      <c r="E59" s="48" t="s">
        <v>412</v>
      </c>
      <c r="F59" s="48">
        <v>100</v>
      </c>
      <c r="G59" s="73"/>
    </row>
    <row r="60" spans="1:7">
      <c r="A60" s="116" t="s">
        <v>123</v>
      </c>
      <c r="B60" s="48" t="s">
        <v>255</v>
      </c>
      <c r="C60" s="48" t="s">
        <v>54</v>
      </c>
      <c r="D60" s="48">
        <v>1018</v>
      </c>
      <c r="E60" s="48" t="s">
        <v>412</v>
      </c>
      <c r="F60" s="48">
        <v>60</v>
      </c>
      <c r="G60" s="73"/>
    </row>
    <row r="61" spans="1:7">
      <c r="A61" s="116" t="s">
        <v>123</v>
      </c>
      <c r="B61" s="48" t="s">
        <v>52</v>
      </c>
      <c r="C61" s="48" t="s">
        <v>152</v>
      </c>
      <c r="D61" s="48">
        <v>1018</v>
      </c>
      <c r="E61" s="48" t="s">
        <v>412</v>
      </c>
      <c r="F61" s="48">
        <v>60</v>
      </c>
      <c r="G61" s="73"/>
    </row>
    <row r="62" spans="1:7">
      <c r="A62" s="116" t="s">
        <v>109</v>
      </c>
      <c r="B62" s="48" t="s">
        <v>77</v>
      </c>
      <c r="C62" s="48" t="s">
        <v>204</v>
      </c>
      <c r="D62" s="48">
        <v>1018</v>
      </c>
      <c r="E62" s="48" t="s">
        <v>412</v>
      </c>
      <c r="F62" s="48">
        <v>70</v>
      </c>
      <c r="G62" s="73"/>
    </row>
    <row r="63" spans="1:7">
      <c r="A63" s="116" t="s">
        <v>114</v>
      </c>
      <c r="B63" s="48" t="s">
        <v>78</v>
      </c>
      <c r="C63" s="48" t="s">
        <v>200</v>
      </c>
      <c r="D63" s="48">
        <v>1018</v>
      </c>
      <c r="E63" s="48" t="s">
        <v>412</v>
      </c>
      <c r="F63" s="48">
        <v>70</v>
      </c>
      <c r="G63" s="73"/>
    </row>
    <row r="64" spans="1:7">
      <c r="A64" s="116" t="s">
        <v>114</v>
      </c>
      <c r="B64" s="48" t="s">
        <v>78</v>
      </c>
      <c r="C64" s="48" t="s">
        <v>226</v>
      </c>
      <c r="D64" s="48">
        <v>1018</v>
      </c>
      <c r="E64" s="48" t="s">
        <v>412</v>
      </c>
      <c r="F64" s="48">
        <v>70</v>
      </c>
      <c r="G64" s="73"/>
    </row>
    <row r="65" spans="1:7">
      <c r="A65" s="116" t="s">
        <v>32</v>
      </c>
      <c r="B65" s="48" t="s">
        <v>37</v>
      </c>
      <c r="C65" s="48" t="s">
        <v>147</v>
      </c>
      <c r="D65" s="48">
        <v>1018</v>
      </c>
      <c r="E65" s="48" t="s">
        <v>412</v>
      </c>
      <c r="F65" s="48">
        <v>0</v>
      </c>
      <c r="G65" s="73"/>
    </row>
    <row r="66" spans="1:7">
      <c r="A66" s="116" t="s">
        <v>111</v>
      </c>
      <c r="B66" s="48" t="s">
        <v>16</v>
      </c>
      <c r="C66" s="48" t="s">
        <v>149</v>
      </c>
      <c r="D66" s="48">
        <v>1018</v>
      </c>
      <c r="E66" s="48" t="s">
        <v>412</v>
      </c>
      <c r="F66" s="48">
        <v>50</v>
      </c>
      <c r="G66" s="73"/>
    </row>
    <row r="67" spans="1:7">
      <c r="A67" s="116" t="s">
        <v>114</v>
      </c>
      <c r="B67" s="48" t="s">
        <v>80</v>
      </c>
      <c r="C67" s="48" t="s">
        <v>251</v>
      </c>
      <c r="D67" s="48">
        <v>1018</v>
      </c>
      <c r="E67" s="48" t="s">
        <v>412</v>
      </c>
      <c r="F67" s="48">
        <v>70</v>
      </c>
      <c r="G67" s="73"/>
    </row>
    <row r="68" spans="1:7">
      <c r="A68" s="116" t="s">
        <v>114</v>
      </c>
      <c r="B68" s="48" t="s">
        <v>80</v>
      </c>
      <c r="C68" s="48" t="s">
        <v>81</v>
      </c>
      <c r="D68" s="48">
        <v>1018</v>
      </c>
      <c r="E68" s="48" t="s">
        <v>412</v>
      </c>
      <c r="F68" s="48">
        <v>70</v>
      </c>
      <c r="G68" s="73"/>
    </row>
    <row r="69" spans="1:7">
      <c r="A69" s="116" t="s">
        <v>114</v>
      </c>
      <c r="B69" s="48" t="s">
        <v>80</v>
      </c>
      <c r="C69" s="48" t="s">
        <v>218</v>
      </c>
      <c r="D69" s="48">
        <v>1018</v>
      </c>
      <c r="E69" s="48" t="s">
        <v>412</v>
      </c>
      <c r="F69" s="48">
        <v>70</v>
      </c>
      <c r="G69" s="73"/>
    </row>
    <row r="70" spans="1:7">
      <c r="A70" s="116" t="s">
        <v>103</v>
      </c>
      <c r="B70" s="48" t="s">
        <v>16</v>
      </c>
      <c r="C70" s="48" t="s">
        <v>243</v>
      </c>
      <c r="D70" s="48">
        <v>1018</v>
      </c>
      <c r="E70" s="48" t="s">
        <v>412</v>
      </c>
      <c r="F70" s="48">
        <v>100</v>
      </c>
      <c r="G70" s="73"/>
    </row>
    <row r="71" spans="1:7">
      <c r="A71" s="116" t="s">
        <v>114</v>
      </c>
      <c r="B71" s="48" t="s">
        <v>82</v>
      </c>
      <c r="C71" s="48" t="s">
        <v>225</v>
      </c>
      <c r="D71" s="48">
        <v>1018</v>
      </c>
      <c r="E71" s="48" t="s">
        <v>412</v>
      </c>
      <c r="F71" s="48">
        <v>70</v>
      </c>
      <c r="G71" s="73"/>
    </row>
    <row r="72" spans="1:7">
      <c r="A72" s="116" t="s">
        <v>114</v>
      </c>
      <c r="B72" s="48" t="s">
        <v>83</v>
      </c>
      <c r="C72" s="48" t="s">
        <v>132</v>
      </c>
      <c r="D72" s="48">
        <v>1018</v>
      </c>
      <c r="E72" s="48" t="s">
        <v>412</v>
      </c>
      <c r="F72" s="48">
        <v>70</v>
      </c>
      <c r="G72" s="73"/>
    </row>
    <row r="73" spans="1:7">
      <c r="A73" s="116" t="s">
        <v>103</v>
      </c>
      <c r="B73" s="48" t="s">
        <v>18</v>
      </c>
      <c r="C73" s="48" t="s">
        <v>231</v>
      </c>
      <c r="D73" s="48">
        <v>1018</v>
      </c>
      <c r="E73" s="48" t="s">
        <v>412</v>
      </c>
      <c r="F73" s="48">
        <v>100</v>
      </c>
      <c r="G73" s="73"/>
    </row>
    <row r="74" spans="1:7">
      <c r="A74" s="116" t="s">
        <v>97</v>
      </c>
      <c r="B74" s="48" t="s">
        <v>84</v>
      </c>
      <c r="C74" s="48" t="s">
        <v>186</v>
      </c>
      <c r="D74" s="48">
        <v>1018</v>
      </c>
      <c r="E74" s="48" t="s">
        <v>412</v>
      </c>
      <c r="F74" s="48">
        <v>70</v>
      </c>
      <c r="G74" s="73"/>
    </row>
    <row r="75" spans="1:7">
      <c r="A75" s="116" t="s">
        <v>97</v>
      </c>
      <c r="B75" s="48" t="s">
        <v>256</v>
      </c>
      <c r="C75" s="48" t="s">
        <v>155</v>
      </c>
      <c r="D75" s="48">
        <v>1018</v>
      </c>
      <c r="E75" s="48" t="s">
        <v>412</v>
      </c>
      <c r="F75" s="48">
        <v>70</v>
      </c>
      <c r="G75" s="73"/>
    </row>
    <row r="76" spans="1:7">
      <c r="A76" s="116" t="s">
        <v>97</v>
      </c>
      <c r="B76" s="48" t="s">
        <v>119</v>
      </c>
      <c r="C76" s="48" t="s">
        <v>85</v>
      </c>
      <c r="D76" s="48">
        <v>1018</v>
      </c>
      <c r="E76" s="48" t="s">
        <v>412</v>
      </c>
      <c r="F76" s="48">
        <v>70</v>
      </c>
      <c r="G76" s="73"/>
    </row>
    <row r="77" spans="1:7">
      <c r="A77" s="116" t="s">
        <v>97</v>
      </c>
      <c r="B77" s="48" t="s">
        <v>118</v>
      </c>
      <c r="C77" s="48" t="s">
        <v>199</v>
      </c>
      <c r="D77" s="48">
        <v>1018</v>
      </c>
      <c r="E77" s="48" t="s">
        <v>412</v>
      </c>
      <c r="F77" s="48">
        <v>70</v>
      </c>
      <c r="G77" s="73"/>
    </row>
    <row r="78" spans="1:7">
      <c r="A78" s="116" t="s">
        <v>32</v>
      </c>
      <c r="B78" s="48" t="s">
        <v>257</v>
      </c>
      <c r="C78" s="48" t="s">
        <v>179</v>
      </c>
      <c r="D78" s="48">
        <v>1018</v>
      </c>
      <c r="E78" s="48" t="s">
        <v>412</v>
      </c>
      <c r="F78" s="48">
        <v>0</v>
      </c>
      <c r="G78" s="73"/>
    </row>
    <row r="79" spans="1:7">
      <c r="A79" s="116" t="s">
        <v>97</v>
      </c>
      <c r="B79" s="48" t="s">
        <v>258</v>
      </c>
      <c r="C79" s="48" t="s">
        <v>132</v>
      </c>
      <c r="D79" s="48">
        <v>1018</v>
      </c>
      <c r="E79" s="48" t="s">
        <v>412</v>
      </c>
      <c r="F79" s="48">
        <v>70</v>
      </c>
      <c r="G79" s="73"/>
    </row>
    <row r="80" spans="1:7">
      <c r="A80" s="116" t="s">
        <v>123</v>
      </c>
      <c r="B80" s="48" t="s">
        <v>55</v>
      </c>
      <c r="C80" s="48" t="s">
        <v>56</v>
      </c>
      <c r="D80" s="48">
        <v>1018</v>
      </c>
      <c r="E80" s="48" t="s">
        <v>412</v>
      </c>
      <c r="F80" s="48">
        <v>60</v>
      </c>
      <c r="G80" s="73"/>
    </row>
    <row r="81" spans="1:7">
      <c r="A81" s="116" t="s">
        <v>115</v>
      </c>
      <c r="B81" s="48" t="s">
        <v>86</v>
      </c>
      <c r="C81" s="48" t="s">
        <v>132</v>
      </c>
      <c r="D81" s="48">
        <v>1018</v>
      </c>
      <c r="E81" s="48" t="s">
        <v>412</v>
      </c>
      <c r="F81" s="48">
        <v>70</v>
      </c>
      <c r="G81" s="73"/>
    </row>
    <row r="82" spans="1:7">
      <c r="A82" s="116" t="s">
        <v>97</v>
      </c>
      <c r="B82" s="48" t="s">
        <v>86</v>
      </c>
      <c r="C82" s="48" t="s">
        <v>222</v>
      </c>
      <c r="D82" s="48">
        <v>1018</v>
      </c>
      <c r="E82" s="48" t="s">
        <v>412</v>
      </c>
      <c r="F82" s="48">
        <v>70</v>
      </c>
      <c r="G82" s="73"/>
    </row>
    <row r="83" spans="1:7">
      <c r="A83" s="116" t="s">
        <v>115</v>
      </c>
      <c r="B83" s="48" t="s">
        <v>90</v>
      </c>
      <c r="C83" s="48" t="s">
        <v>215</v>
      </c>
      <c r="D83" s="48">
        <v>1018</v>
      </c>
      <c r="E83" s="48" t="s">
        <v>412</v>
      </c>
      <c r="F83" s="48">
        <v>70</v>
      </c>
      <c r="G83" s="73"/>
    </row>
    <row r="84" spans="1:7">
      <c r="A84" s="116" t="s">
        <v>115</v>
      </c>
      <c r="B84" s="48" t="s">
        <v>259</v>
      </c>
      <c r="C84" s="48" t="s">
        <v>214</v>
      </c>
      <c r="D84" s="48">
        <v>1018</v>
      </c>
      <c r="E84" s="48" t="s">
        <v>412</v>
      </c>
      <c r="F84" s="48">
        <v>70</v>
      </c>
      <c r="G84" s="73"/>
    </row>
    <row r="85" spans="1:7">
      <c r="A85" s="116" t="s">
        <v>109</v>
      </c>
      <c r="B85" s="48" t="s">
        <v>260</v>
      </c>
      <c r="C85" s="48" t="s">
        <v>232</v>
      </c>
      <c r="D85" s="48">
        <v>1018</v>
      </c>
      <c r="E85" s="48" t="s">
        <v>412</v>
      </c>
      <c r="F85" s="48">
        <v>100</v>
      </c>
      <c r="G85" s="73"/>
    </row>
    <row r="86" spans="1:7">
      <c r="A86" s="116" t="s">
        <v>63</v>
      </c>
      <c r="B86" s="48" t="s">
        <v>14</v>
      </c>
      <c r="C86" s="48" t="s">
        <v>131</v>
      </c>
      <c r="D86" s="48">
        <v>1018</v>
      </c>
      <c r="E86" s="48" t="s">
        <v>412</v>
      </c>
      <c r="F86" s="48">
        <v>60</v>
      </c>
      <c r="G86" s="73"/>
    </row>
    <row r="87" spans="1:7">
      <c r="A87" s="116" t="s">
        <v>103</v>
      </c>
      <c r="B87" s="48" t="s">
        <v>14</v>
      </c>
      <c r="C87" s="48" t="s">
        <v>203</v>
      </c>
      <c r="D87" s="48">
        <v>1018</v>
      </c>
      <c r="E87" s="48" t="s">
        <v>412</v>
      </c>
      <c r="F87" s="48">
        <v>100</v>
      </c>
      <c r="G87" s="73"/>
    </row>
    <row r="88" spans="1:7">
      <c r="A88" s="116" t="s">
        <v>112</v>
      </c>
      <c r="B88" s="48" t="s">
        <v>260</v>
      </c>
      <c r="C88" s="48" t="s">
        <v>233</v>
      </c>
      <c r="D88" s="48">
        <v>1018</v>
      </c>
      <c r="E88" s="48" t="s">
        <v>412</v>
      </c>
      <c r="F88" s="48">
        <v>60</v>
      </c>
      <c r="G88" s="73"/>
    </row>
    <row r="89" spans="1:7">
      <c r="A89" s="116" t="s">
        <v>97</v>
      </c>
      <c r="B89" s="48" t="s">
        <v>119</v>
      </c>
      <c r="C89" s="48" t="s">
        <v>132</v>
      </c>
      <c r="D89" s="48">
        <v>1018</v>
      </c>
      <c r="E89" s="48" t="s">
        <v>412</v>
      </c>
      <c r="F89" s="48">
        <v>70</v>
      </c>
      <c r="G89" s="73"/>
    </row>
    <row r="90" spans="1:7">
      <c r="A90" s="116" t="s">
        <v>115</v>
      </c>
      <c r="B90" s="48" t="s">
        <v>119</v>
      </c>
      <c r="C90" s="48" t="s">
        <v>132</v>
      </c>
      <c r="D90" s="48">
        <v>1018</v>
      </c>
      <c r="E90" s="48" t="s">
        <v>412</v>
      </c>
      <c r="F90" s="48">
        <v>70</v>
      </c>
      <c r="G90" s="73"/>
    </row>
    <row r="91" spans="1:7">
      <c r="A91" s="116" t="s">
        <v>122</v>
      </c>
      <c r="B91" s="48" t="s">
        <v>261</v>
      </c>
      <c r="C91" s="48" t="s">
        <v>151</v>
      </c>
      <c r="D91" s="48">
        <v>1018</v>
      </c>
      <c r="E91" s="48" t="s">
        <v>412</v>
      </c>
      <c r="F91" s="48">
        <v>50</v>
      </c>
      <c r="G91" s="73"/>
    </row>
    <row r="92" spans="1:7">
      <c r="A92" s="116" t="s">
        <v>112</v>
      </c>
      <c r="B92" s="48" t="s">
        <v>49</v>
      </c>
      <c r="C92" s="48" t="s">
        <v>131</v>
      </c>
      <c r="D92" s="48">
        <v>1018</v>
      </c>
      <c r="E92" s="48" t="s">
        <v>412</v>
      </c>
      <c r="F92" s="48">
        <v>50</v>
      </c>
      <c r="G92" s="73"/>
    </row>
    <row r="93" spans="1:7">
      <c r="A93" s="116" t="s">
        <v>105</v>
      </c>
      <c r="B93" s="48" t="s">
        <v>64</v>
      </c>
      <c r="C93" s="48" t="s">
        <v>124</v>
      </c>
      <c r="D93" s="48">
        <v>1018</v>
      </c>
      <c r="E93" s="48" t="s">
        <v>412</v>
      </c>
      <c r="F93" s="48">
        <v>100</v>
      </c>
      <c r="G93" s="73"/>
    </row>
    <row r="94" spans="1:7">
      <c r="A94" s="116" t="s">
        <v>123</v>
      </c>
      <c r="B94" s="48" t="s">
        <v>64</v>
      </c>
      <c r="C94" s="48" t="s">
        <v>234</v>
      </c>
      <c r="D94" s="48">
        <v>1018</v>
      </c>
      <c r="E94" s="48" t="s">
        <v>412</v>
      </c>
      <c r="F94" s="48">
        <v>60</v>
      </c>
      <c r="G94" s="73"/>
    </row>
    <row r="95" spans="1:7">
      <c r="A95" s="116" t="s">
        <v>122</v>
      </c>
      <c r="B95" s="48" t="s">
        <v>45</v>
      </c>
      <c r="C95" s="48" t="s">
        <v>235</v>
      </c>
      <c r="D95" s="48">
        <v>1018</v>
      </c>
      <c r="E95" s="48" t="s">
        <v>412</v>
      </c>
      <c r="F95" s="48">
        <v>50</v>
      </c>
      <c r="G95" s="73"/>
    </row>
    <row r="96" spans="1:7">
      <c r="A96" s="116" t="s">
        <v>105</v>
      </c>
      <c r="B96" s="48" t="s">
        <v>7</v>
      </c>
      <c r="C96" s="48" t="s">
        <v>165</v>
      </c>
      <c r="D96" s="48">
        <v>1018</v>
      </c>
      <c r="E96" s="48" t="s">
        <v>412</v>
      </c>
      <c r="F96" s="48">
        <v>100</v>
      </c>
      <c r="G96" s="73"/>
    </row>
    <row r="97" spans="1:7">
      <c r="A97" s="116" t="s">
        <v>115</v>
      </c>
      <c r="B97" s="48" t="s">
        <v>89</v>
      </c>
      <c r="C97" s="48" t="s">
        <v>175</v>
      </c>
      <c r="D97" s="48">
        <v>1018</v>
      </c>
      <c r="E97" s="48" t="s">
        <v>412</v>
      </c>
      <c r="F97" s="48">
        <v>70</v>
      </c>
      <c r="G97" s="73"/>
    </row>
    <row r="98" spans="1:7">
      <c r="A98" s="116" t="s">
        <v>109</v>
      </c>
      <c r="B98" s="48" t="s">
        <v>31</v>
      </c>
      <c r="C98" s="48" t="s">
        <v>166</v>
      </c>
      <c r="D98" s="48">
        <v>1018</v>
      </c>
      <c r="E98" s="48" t="s">
        <v>412</v>
      </c>
      <c r="F98" s="48">
        <v>0</v>
      </c>
      <c r="G98" s="73"/>
    </row>
    <row r="99" spans="1:7">
      <c r="A99" s="116" t="s">
        <v>110</v>
      </c>
      <c r="B99" s="48" t="s">
        <v>31</v>
      </c>
      <c r="C99" s="48" t="s">
        <v>188</v>
      </c>
      <c r="D99" s="48">
        <v>1018</v>
      </c>
      <c r="E99" s="48" t="s">
        <v>412</v>
      </c>
      <c r="F99" s="48">
        <v>50</v>
      </c>
      <c r="G99" s="73"/>
    </row>
    <row r="100" spans="1:7">
      <c r="A100" s="116" t="s">
        <v>115</v>
      </c>
      <c r="B100" s="48" t="s">
        <v>120</v>
      </c>
      <c r="C100" s="48" t="s">
        <v>132</v>
      </c>
      <c r="D100" s="48">
        <v>1018</v>
      </c>
      <c r="E100" s="48" t="s">
        <v>412</v>
      </c>
      <c r="F100" s="48">
        <v>70</v>
      </c>
      <c r="G100" s="73"/>
    </row>
    <row r="101" spans="1:7">
      <c r="A101" s="116" t="s">
        <v>114</v>
      </c>
      <c r="B101" s="48" t="s">
        <v>117</v>
      </c>
      <c r="C101" s="48" t="s">
        <v>132</v>
      </c>
      <c r="D101" s="48">
        <v>1018</v>
      </c>
      <c r="E101" s="48" t="s">
        <v>412</v>
      </c>
      <c r="F101" s="48">
        <v>70</v>
      </c>
      <c r="G101" s="73"/>
    </row>
    <row r="102" spans="1:7">
      <c r="A102" s="116" t="s">
        <v>115</v>
      </c>
      <c r="B102" s="48" t="s">
        <v>117</v>
      </c>
      <c r="C102" s="48" t="s">
        <v>220</v>
      </c>
      <c r="D102" s="48">
        <v>1018</v>
      </c>
      <c r="E102" s="48" t="s">
        <v>412</v>
      </c>
      <c r="F102" s="48">
        <v>70</v>
      </c>
      <c r="G102" s="73"/>
    </row>
    <row r="103" spans="1:7">
      <c r="A103" s="116" t="s">
        <v>105</v>
      </c>
      <c r="B103" s="48" t="s">
        <v>8</v>
      </c>
      <c r="C103" s="48" t="s">
        <v>181</v>
      </c>
      <c r="D103" s="48">
        <v>1018</v>
      </c>
      <c r="E103" s="48" t="s">
        <v>412</v>
      </c>
      <c r="F103" s="48">
        <v>100</v>
      </c>
      <c r="G103" s="73"/>
    </row>
    <row r="104" spans="1:7">
      <c r="A104" s="116" t="s">
        <v>91</v>
      </c>
      <c r="B104" s="48" t="s">
        <v>262</v>
      </c>
      <c r="C104" s="48" t="s">
        <v>160</v>
      </c>
      <c r="D104" s="48">
        <v>1018</v>
      </c>
      <c r="E104" s="48" t="s">
        <v>412</v>
      </c>
      <c r="F104" s="48">
        <v>50</v>
      </c>
      <c r="G104" s="73"/>
    </row>
    <row r="105" spans="1:7">
      <c r="A105" s="116" t="s">
        <v>113</v>
      </c>
      <c r="B105" s="48" t="s">
        <v>263</v>
      </c>
      <c r="C105" s="48" t="s">
        <v>219</v>
      </c>
      <c r="D105" s="48">
        <v>1018</v>
      </c>
      <c r="E105" s="48" t="s">
        <v>412</v>
      </c>
      <c r="F105" s="48">
        <v>60</v>
      </c>
      <c r="G105" s="73"/>
    </row>
    <row r="106" spans="1:7">
      <c r="A106" s="116" t="s">
        <v>122</v>
      </c>
      <c r="B106" s="48" t="s">
        <v>264</v>
      </c>
      <c r="C106" s="48" t="s">
        <v>248</v>
      </c>
      <c r="D106" s="48">
        <v>1018</v>
      </c>
      <c r="E106" s="48" t="s">
        <v>412</v>
      </c>
      <c r="F106" s="48">
        <v>50</v>
      </c>
      <c r="G106" s="73"/>
    </row>
    <row r="107" spans="1:7">
      <c r="A107" s="116" t="s">
        <v>110</v>
      </c>
      <c r="B107" s="48" t="s">
        <v>38</v>
      </c>
      <c r="C107" s="48" t="s">
        <v>161</v>
      </c>
      <c r="D107" s="48">
        <v>1018</v>
      </c>
      <c r="E107" s="48" t="s">
        <v>412</v>
      </c>
      <c r="F107" s="48">
        <v>50</v>
      </c>
      <c r="G107" s="73"/>
    </row>
    <row r="108" spans="1:7">
      <c r="A108" s="116" t="s">
        <v>113</v>
      </c>
      <c r="B108" s="48" t="s">
        <v>265</v>
      </c>
      <c r="C108" s="48" t="s">
        <v>146</v>
      </c>
      <c r="D108" s="48">
        <v>1018</v>
      </c>
      <c r="E108" s="48" t="s">
        <v>412</v>
      </c>
      <c r="F108" s="48">
        <v>60</v>
      </c>
      <c r="G108" s="73"/>
    </row>
    <row r="109" spans="1:7">
      <c r="A109" s="116" t="s">
        <v>32</v>
      </c>
      <c r="B109" s="48" t="s">
        <v>266</v>
      </c>
      <c r="C109" s="48" t="s">
        <v>182</v>
      </c>
      <c r="D109" s="48">
        <v>1018</v>
      </c>
      <c r="E109" s="48" t="s">
        <v>412</v>
      </c>
      <c r="F109" s="48">
        <v>50</v>
      </c>
      <c r="G109" s="73"/>
    </row>
    <row r="110" spans="1:7">
      <c r="A110" s="116" t="s">
        <v>32</v>
      </c>
      <c r="B110" s="48" t="s">
        <v>21</v>
      </c>
      <c r="C110" s="48" t="s">
        <v>167</v>
      </c>
      <c r="D110" s="48">
        <v>1018</v>
      </c>
      <c r="E110" s="48" t="s">
        <v>412</v>
      </c>
      <c r="F110" s="48">
        <v>0</v>
      </c>
      <c r="G110" s="73"/>
    </row>
    <row r="111" spans="1:7">
      <c r="A111" s="116" t="s">
        <v>63</v>
      </c>
      <c r="B111" s="48" t="s">
        <v>267</v>
      </c>
      <c r="C111" s="48" t="s">
        <v>221</v>
      </c>
      <c r="D111" s="48">
        <v>1018</v>
      </c>
      <c r="E111" s="48" t="s">
        <v>412</v>
      </c>
      <c r="F111" s="48">
        <v>60</v>
      </c>
      <c r="G111" s="73"/>
    </row>
    <row r="112" spans="1:7">
      <c r="A112" s="116" t="s">
        <v>32</v>
      </c>
      <c r="B112" s="48" t="s">
        <v>268</v>
      </c>
      <c r="C112" s="48" t="s">
        <v>168</v>
      </c>
      <c r="D112" s="48">
        <v>1018</v>
      </c>
      <c r="E112" s="48" t="s">
        <v>412</v>
      </c>
      <c r="F112" s="48">
        <v>0</v>
      </c>
      <c r="G112" s="73"/>
    </row>
    <row r="113" spans="1:7">
      <c r="A113" s="116" t="s">
        <v>63</v>
      </c>
      <c r="B113" s="48" t="s">
        <v>269</v>
      </c>
      <c r="C113" s="48" t="s">
        <v>176</v>
      </c>
      <c r="D113" s="48">
        <v>1018</v>
      </c>
      <c r="E113" s="48" t="s">
        <v>412</v>
      </c>
      <c r="F113" s="48">
        <v>60</v>
      </c>
      <c r="G113" s="73"/>
    </row>
    <row r="114" spans="1:7">
      <c r="A114" s="116" t="s">
        <v>122</v>
      </c>
      <c r="B114" s="48" t="s">
        <v>269</v>
      </c>
      <c r="C114" s="48" t="s">
        <v>190</v>
      </c>
      <c r="D114" s="48">
        <v>1018</v>
      </c>
      <c r="E114" s="48" t="s">
        <v>412</v>
      </c>
      <c r="F114" s="48">
        <v>50</v>
      </c>
      <c r="G114" s="73"/>
    </row>
    <row r="115" spans="1:7">
      <c r="A115" s="116" t="s">
        <v>112</v>
      </c>
      <c r="B115" s="48" t="s">
        <v>51</v>
      </c>
      <c r="C115" s="48" t="s">
        <v>236</v>
      </c>
      <c r="D115" s="48">
        <v>1018</v>
      </c>
      <c r="E115" s="48" t="s">
        <v>412</v>
      </c>
      <c r="F115" s="48">
        <v>60</v>
      </c>
      <c r="G115" s="73"/>
    </row>
    <row r="116" spans="1:7">
      <c r="A116" s="116" t="s">
        <v>91</v>
      </c>
      <c r="B116" s="48" t="s">
        <v>270</v>
      </c>
      <c r="C116" s="48" t="s">
        <v>237</v>
      </c>
      <c r="D116" s="48">
        <v>1018</v>
      </c>
      <c r="E116" s="48" t="s">
        <v>412</v>
      </c>
      <c r="F116" s="48">
        <v>50</v>
      </c>
      <c r="G116" s="73"/>
    </row>
    <row r="117" spans="1:7">
      <c r="A117" s="116" t="s">
        <v>105</v>
      </c>
      <c r="B117" s="48" t="s">
        <v>4</v>
      </c>
      <c r="C117" s="48" t="s">
        <v>126</v>
      </c>
      <c r="D117" s="48">
        <v>1018</v>
      </c>
      <c r="E117" s="48" t="s">
        <v>412</v>
      </c>
      <c r="F117" s="48">
        <v>100</v>
      </c>
      <c r="G117" s="73"/>
    </row>
    <row r="118" spans="1:7">
      <c r="A118" s="116" t="s">
        <v>32</v>
      </c>
      <c r="B118" s="48" t="s">
        <v>4</v>
      </c>
      <c r="C118" s="48" t="s">
        <v>210</v>
      </c>
      <c r="D118" s="48">
        <v>1018</v>
      </c>
      <c r="E118" s="48" t="s">
        <v>412</v>
      </c>
      <c r="F118" s="48">
        <v>50</v>
      </c>
      <c r="G118" s="73"/>
    </row>
    <row r="119" spans="1:7">
      <c r="A119" s="116" t="s">
        <v>111</v>
      </c>
      <c r="B119" s="48" t="s">
        <v>270</v>
      </c>
      <c r="C119" s="48" t="s">
        <v>195</v>
      </c>
      <c r="D119" s="48">
        <v>1018</v>
      </c>
      <c r="E119" s="48" t="s">
        <v>412</v>
      </c>
      <c r="F119" s="48">
        <v>50</v>
      </c>
      <c r="G119" s="73"/>
    </row>
    <row r="120" spans="1:7">
      <c r="A120" s="116" t="s">
        <v>112</v>
      </c>
      <c r="B120" s="48" t="s">
        <v>271</v>
      </c>
      <c r="C120" s="48" t="s">
        <v>131</v>
      </c>
      <c r="D120" s="48">
        <v>1018</v>
      </c>
      <c r="E120" s="48" t="s">
        <v>412</v>
      </c>
      <c r="F120" s="48">
        <v>50</v>
      </c>
      <c r="G120" s="73"/>
    </row>
    <row r="121" spans="1:7">
      <c r="A121" s="116" t="s">
        <v>103</v>
      </c>
      <c r="B121" s="48" t="s">
        <v>10</v>
      </c>
      <c r="C121" s="48" t="s">
        <v>11</v>
      </c>
      <c r="D121" s="48">
        <v>1018</v>
      </c>
      <c r="E121" s="48" t="s">
        <v>412</v>
      </c>
      <c r="F121" s="48">
        <v>100</v>
      </c>
      <c r="G121" s="73"/>
    </row>
    <row r="122" spans="1:7">
      <c r="A122" s="116" t="s">
        <v>109</v>
      </c>
      <c r="B122" s="48" t="s">
        <v>10</v>
      </c>
      <c r="C122" s="48" t="s">
        <v>169</v>
      </c>
      <c r="D122" s="48">
        <v>1018</v>
      </c>
      <c r="E122" s="48" t="s">
        <v>412</v>
      </c>
      <c r="F122" s="48">
        <v>0</v>
      </c>
      <c r="G122" s="73"/>
    </row>
    <row r="123" spans="1:7">
      <c r="A123" s="116" t="s">
        <v>110</v>
      </c>
      <c r="B123" s="48" t="s">
        <v>10</v>
      </c>
      <c r="C123" s="48" t="s">
        <v>180</v>
      </c>
      <c r="D123" s="48">
        <v>1018</v>
      </c>
      <c r="E123" s="48" t="s">
        <v>412</v>
      </c>
      <c r="F123" s="48">
        <v>50</v>
      </c>
      <c r="G123" s="73"/>
    </row>
    <row r="124" spans="1:7">
      <c r="A124" s="116" t="s">
        <v>32</v>
      </c>
      <c r="B124" s="48" t="s">
        <v>10</v>
      </c>
      <c r="C124" s="48" t="s">
        <v>34</v>
      </c>
      <c r="D124" s="48">
        <v>1018</v>
      </c>
      <c r="E124" s="48" t="s">
        <v>412</v>
      </c>
      <c r="F124" s="48">
        <v>0</v>
      </c>
      <c r="G124" s="73"/>
    </row>
    <row r="125" spans="1:7">
      <c r="A125" s="116" t="s">
        <v>103</v>
      </c>
      <c r="B125" s="48" t="s">
        <v>271</v>
      </c>
      <c r="C125" s="48" t="s">
        <v>153</v>
      </c>
      <c r="D125" s="48">
        <v>1018</v>
      </c>
      <c r="E125" s="48" t="s">
        <v>412</v>
      </c>
      <c r="F125" s="48">
        <v>100</v>
      </c>
      <c r="G125" s="73"/>
    </row>
    <row r="126" spans="1:7">
      <c r="A126" s="116" t="s">
        <v>112</v>
      </c>
      <c r="B126" s="48" t="s">
        <v>50</v>
      </c>
      <c r="C126" s="48" t="s">
        <v>177</v>
      </c>
      <c r="D126" s="48">
        <v>1018</v>
      </c>
      <c r="E126" s="48" t="s">
        <v>412</v>
      </c>
      <c r="F126" s="48">
        <v>60</v>
      </c>
      <c r="G126" s="73"/>
    </row>
    <row r="127" spans="1:7">
      <c r="A127" s="116" t="s">
        <v>112</v>
      </c>
      <c r="B127" s="48" t="s">
        <v>50</v>
      </c>
      <c r="C127" s="48" t="s">
        <v>238</v>
      </c>
      <c r="D127" s="48">
        <v>1018</v>
      </c>
      <c r="E127" s="48" t="s">
        <v>412</v>
      </c>
      <c r="F127" s="48">
        <v>60</v>
      </c>
      <c r="G127" s="73"/>
    </row>
    <row r="128" spans="1:7">
      <c r="A128" s="116" t="s">
        <v>122</v>
      </c>
      <c r="B128" s="48" t="s">
        <v>272</v>
      </c>
      <c r="C128" s="48" t="s">
        <v>131</v>
      </c>
      <c r="D128" s="48">
        <v>1018</v>
      </c>
      <c r="E128" s="48" t="s">
        <v>412</v>
      </c>
      <c r="F128" s="48">
        <v>50</v>
      </c>
      <c r="G128" s="73"/>
    </row>
    <row r="129" spans="1:7">
      <c r="A129" s="116" t="s">
        <v>111</v>
      </c>
      <c r="B129" s="48" t="s">
        <v>25</v>
      </c>
      <c r="C129" s="48" t="s">
        <v>239</v>
      </c>
      <c r="D129" s="48">
        <v>1018</v>
      </c>
      <c r="E129" s="48" t="s">
        <v>412</v>
      </c>
      <c r="F129" s="48">
        <v>50</v>
      </c>
      <c r="G129" s="73"/>
    </row>
    <row r="130" spans="1:7">
      <c r="A130" s="116" t="s">
        <v>123</v>
      </c>
      <c r="B130" s="48" t="s">
        <v>53</v>
      </c>
      <c r="C130" s="48" t="s">
        <v>79</v>
      </c>
      <c r="D130" s="48">
        <v>1018</v>
      </c>
      <c r="E130" s="48" t="s">
        <v>412</v>
      </c>
      <c r="F130" s="48">
        <v>60</v>
      </c>
      <c r="G130" s="73"/>
    </row>
    <row r="131" spans="1:7">
      <c r="A131" s="116" t="s">
        <v>109</v>
      </c>
      <c r="B131" s="48" t="s">
        <v>22</v>
      </c>
      <c r="C131" s="48" t="s">
        <v>244</v>
      </c>
      <c r="D131" s="48">
        <v>1018</v>
      </c>
      <c r="E131" s="48" t="s">
        <v>412</v>
      </c>
      <c r="F131" s="48">
        <v>100</v>
      </c>
      <c r="G131" s="73"/>
    </row>
    <row r="132" spans="1:7">
      <c r="A132" s="116" t="s">
        <v>109</v>
      </c>
      <c r="B132" s="48" t="s">
        <v>24</v>
      </c>
      <c r="C132" s="48" t="s">
        <v>170</v>
      </c>
      <c r="D132" s="48">
        <v>1018</v>
      </c>
      <c r="E132" s="48" t="s">
        <v>412</v>
      </c>
      <c r="F132" s="48">
        <v>0</v>
      </c>
      <c r="G132" s="73"/>
    </row>
    <row r="133" spans="1:7">
      <c r="A133" s="116" t="s">
        <v>115</v>
      </c>
      <c r="B133" s="48" t="s">
        <v>90</v>
      </c>
      <c r="C133" s="48" t="s">
        <v>224</v>
      </c>
      <c r="D133" s="48">
        <v>1018</v>
      </c>
      <c r="E133" s="48" t="s">
        <v>412</v>
      </c>
      <c r="F133" s="48">
        <v>70</v>
      </c>
      <c r="G133" s="73"/>
    </row>
    <row r="134" spans="1:7">
      <c r="A134" s="116" t="s">
        <v>109</v>
      </c>
      <c r="B134" s="48" t="s">
        <v>26</v>
      </c>
      <c r="C134" s="48" t="s">
        <v>27</v>
      </c>
      <c r="D134" s="48">
        <v>1018</v>
      </c>
      <c r="E134" s="48" t="s">
        <v>412</v>
      </c>
      <c r="F134" s="48">
        <v>0</v>
      </c>
      <c r="G134" s="73"/>
    </row>
    <row r="135" spans="1:7">
      <c r="A135" s="116" t="s">
        <v>32</v>
      </c>
      <c r="B135" s="48" t="s">
        <v>26</v>
      </c>
      <c r="C135" s="48" t="s">
        <v>202</v>
      </c>
      <c r="D135" s="48">
        <v>1018</v>
      </c>
      <c r="E135" s="48" t="s">
        <v>412</v>
      </c>
      <c r="F135" s="48">
        <v>0</v>
      </c>
      <c r="G135" s="73"/>
    </row>
    <row r="136" spans="1:7">
      <c r="A136" s="116" t="s">
        <v>110</v>
      </c>
      <c r="B136" s="48" t="s">
        <v>26</v>
      </c>
      <c r="C136" s="48" t="s">
        <v>209</v>
      </c>
      <c r="D136" s="48">
        <v>1018</v>
      </c>
      <c r="E136" s="48" t="s">
        <v>412</v>
      </c>
      <c r="F136" s="48">
        <v>50</v>
      </c>
      <c r="G136" s="73"/>
    </row>
    <row r="137" spans="1:7">
      <c r="A137" s="116" t="s">
        <v>113</v>
      </c>
      <c r="B137" s="48" t="s">
        <v>26</v>
      </c>
      <c r="C137" s="48" t="s">
        <v>223</v>
      </c>
      <c r="D137" s="48">
        <v>1018</v>
      </c>
      <c r="E137" s="48" t="s">
        <v>412</v>
      </c>
      <c r="F137" s="48">
        <v>60</v>
      </c>
      <c r="G137" s="73"/>
    </row>
    <row r="138" spans="1:7">
      <c r="A138" s="116" t="s">
        <v>63</v>
      </c>
      <c r="B138" s="48" t="s">
        <v>26</v>
      </c>
      <c r="C138" s="48" t="s">
        <v>247</v>
      </c>
      <c r="D138" s="48">
        <v>1018</v>
      </c>
      <c r="E138" s="48" t="s">
        <v>412</v>
      </c>
      <c r="F138" s="48">
        <v>60</v>
      </c>
      <c r="G138" s="73"/>
    </row>
    <row r="139" spans="1:7">
      <c r="A139" s="116" t="s">
        <v>32</v>
      </c>
      <c r="B139" s="48" t="s">
        <v>28</v>
      </c>
      <c r="C139" s="48" t="s">
        <v>162</v>
      </c>
      <c r="D139" s="48">
        <v>1018</v>
      </c>
      <c r="E139" s="48" t="s">
        <v>412</v>
      </c>
      <c r="F139" s="48">
        <v>0</v>
      </c>
      <c r="G139" s="73"/>
    </row>
    <row r="140" spans="1:7">
      <c r="A140" s="116" t="s">
        <v>91</v>
      </c>
      <c r="B140" s="48" t="s">
        <v>28</v>
      </c>
      <c r="C140" s="48" t="s">
        <v>171</v>
      </c>
      <c r="D140" s="48">
        <v>1018</v>
      </c>
      <c r="E140" s="48" t="s">
        <v>412</v>
      </c>
      <c r="F140" s="48">
        <v>50</v>
      </c>
      <c r="G140" s="73"/>
    </row>
    <row r="141" spans="1:7">
      <c r="A141" s="116" t="s">
        <v>109</v>
      </c>
      <c r="B141" s="48" t="s">
        <v>28</v>
      </c>
      <c r="C141" s="48" t="s">
        <v>245</v>
      </c>
      <c r="D141" s="48">
        <v>1018</v>
      </c>
      <c r="E141" s="48" t="s">
        <v>412</v>
      </c>
      <c r="F141" s="48">
        <v>0</v>
      </c>
      <c r="G141" s="73"/>
    </row>
    <row r="142" spans="1:7">
      <c r="A142" s="116" t="s">
        <v>32</v>
      </c>
      <c r="B142" s="48" t="s">
        <v>13</v>
      </c>
      <c r="C142" s="48" t="s">
        <v>150</v>
      </c>
      <c r="D142" s="48">
        <v>1018</v>
      </c>
      <c r="E142" s="48" t="s">
        <v>412</v>
      </c>
      <c r="F142" s="48">
        <v>0</v>
      </c>
      <c r="G142" s="73"/>
    </row>
    <row r="143" spans="1:7">
      <c r="A143" s="116" t="s">
        <v>105</v>
      </c>
      <c r="B143" s="48" t="s">
        <v>13</v>
      </c>
      <c r="C143" s="48" t="s">
        <v>125</v>
      </c>
      <c r="D143" s="48">
        <v>1018</v>
      </c>
      <c r="E143" s="48" t="s">
        <v>412</v>
      </c>
      <c r="F143" s="48">
        <v>100</v>
      </c>
      <c r="G143" s="73"/>
    </row>
    <row r="144" spans="1:7">
      <c r="A144" s="116" t="s">
        <v>113</v>
      </c>
      <c r="B144" s="48" t="s">
        <v>13</v>
      </c>
      <c r="C144" s="48" t="s">
        <v>178</v>
      </c>
      <c r="D144" s="48">
        <v>1018</v>
      </c>
      <c r="E144" s="48" t="s">
        <v>412</v>
      </c>
      <c r="F144" s="48">
        <v>60</v>
      </c>
      <c r="G144" s="73"/>
    </row>
    <row r="145" spans="1:7">
      <c r="A145" s="116" t="s">
        <v>32</v>
      </c>
      <c r="B145" s="48" t="s">
        <v>13</v>
      </c>
      <c r="C145" s="48" t="s">
        <v>212</v>
      </c>
      <c r="D145" s="48">
        <v>1018</v>
      </c>
      <c r="E145" s="48" t="s">
        <v>412</v>
      </c>
      <c r="F145" s="48">
        <v>0</v>
      </c>
      <c r="G145" s="73"/>
    </row>
    <row r="146" spans="1:7">
      <c r="A146" s="116" t="s">
        <v>109</v>
      </c>
      <c r="B146" s="48" t="s">
        <v>13</v>
      </c>
      <c r="C146" s="48" t="s">
        <v>29</v>
      </c>
      <c r="D146" s="48">
        <v>1018</v>
      </c>
      <c r="E146" s="48" t="s">
        <v>412</v>
      </c>
      <c r="F146" s="48">
        <v>0</v>
      </c>
      <c r="G146" s="73"/>
    </row>
    <row r="147" spans="1:7">
      <c r="A147" s="116" t="s">
        <v>103</v>
      </c>
      <c r="B147" s="48" t="s">
        <v>13</v>
      </c>
      <c r="C147" s="48" t="s">
        <v>250</v>
      </c>
      <c r="D147" s="48">
        <v>1018</v>
      </c>
      <c r="E147" s="48" t="s">
        <v>412</v>
      </c>
      <c r="F147" s="48">
        <v>100</v>
      </c>
      <c r="G147" s="73"/>
    </row>
    <row r="148" spans="1:7">
      <c r="A148" s="116" t="s">
        <v>63</v>
      </c>
      <c r="B148" s="48" t="s">
        <v>36</v>
      </c>
      <c r="C148" s="48" t="s">
        <v>131</v>
      </c>
      <c r="D148" s="48">
        <v>1018</v>
      </c>
      <c r="E148" s="48" t="s">
        <v>412</v>
      </c>
      <c r="F148" s="48">
        <v>60</v>
      </c>
      <c r="G148" s="73"/>
    </row>
    <row r="149" spans="1:7">
      <c r="A149" s="116" t="s">
        <v>32</v>
      </c>
      <c r="B149" s="48" t="s">
        <v>36</v>
      </c>
      <c r="C149" s="48" t="s">
        <v>206</v>
      </c>
      <c r="D149" s="48">
        <v>1018</v>
      </c>
      <c r="E149" s="48" t="s">
        <v>412</v>
      </c>
      <c r="F149" s="48">
        <v>0</v>
      </c>
      <c r="G149" s="73"/>
    </row>
    <row r="150" spans="1:7">
      <c r="A150" s="116" t="s">
        <v>109</v>
      </c>
      <c r="B150" s="48" t="s">
        <v>23</v>
      </c>
      <c r="C150" s="48" t="s">
        <v>240</v>
      </c>
      <c r="D150" s="48">
        <v>1018</v>
      </c>
      <c r="E150" s="48" t="s">
        <v>412</v>
      </c>
      <c r="F150" s="48">
        <v>100</v>
      </c>
      <c r="G150" s="73"/>
    </row>
    <row r="151" spans="1:7">
      <c r="A151" s="116" t="s">
        <v>122</v>
      </c>
      <c r="B151" s="48" t="s">
        <v>47</v>
      </c>
      <c r="C151" s="48" t="s">
        <v>193</v>
      </c>
      <c r="D151" s="48">
        <v>1018</v>
      </c>
      <c r="E151" s="48" t="s">
        <v>412</v>
      </c>
      <c r="F151" s="48">
        <v>50</v>
      </c>
      <c r="G151" s="73"/>
    </row>
    <row r="152" spans="1:7">
      <c r="A152" s="116" t="s">
        <v>110</v>
      </c>
      <c r="B152" s="48" t="s">
        <v>47</v>
      </c>
      <c r="C152" s="48" t="s">
        <v>131</v>
      </c>
      <c r="D152" s="48">
        <v>1018</v>
      </c>
      <c r="E152" s="48" t="s">
        <v>412</v>
      </c>
      <c r="F152" s="48">
        <v>50</v>
      </c>
      <c r="G152" s="73"/>
    </row>
    <row r="153" spans="1:7">
      <c r="A153" s="116" t="s">
        <v>105</v>
      </c>
      <c r="B153" s="48" t="s">
        <v>273</v>
      </c>
      <c r="C153" s="48" t="s">
        <v>249</v>
      </c>
      <c r="D153" s="48">
        <v>1018</v>
      </c>
      <c r="E153" s="48" t="s">
        <v>412</v>
      </c>
      <c r="F153" s="48">
        <v>100</v>
      </c>
      <c r="G153" s="73"/>
    </row>
    <row r="154" spans="1:7">
      <c r="A154" s="116" t="s">
        <v>112</v>
      </c>
      <c r="B154" s="48" t="s">
        <v>273</v>
      </c>
      <c r="C154" s="48" t="s">
        <v>131</v>
      </c>
      <c r="D154" s="48">
        <v>1018</v>
      </c>
      <c r="E154" s="48" t="s">
        <v>412</v>
      </c>
      <c r="F154" s="48">
        <v>60</v>
      </c>
      <c r="G154" s="73"/>
    </row>
    <row r="155" spans="1:7">
      <c r="A155" s="116" t="s">
        <v>112</v>
      </c>
      <c r="B155" s="48" t="s">
        <v>5</v>
      </c>
      <c r="C155" s="48" t="s">
        <v>48</v>
      </c>
      <c r="D155" s="48">
        <v>1018</v>
      </c>
      <c r="E155" s="48" t="s">
        <v>412</v>
      </c>
      <c r="F155" s="48">
        <v>50</v>
      </c>
      <c r="G155" s="73"/>
    </row>
    <row r="156" spans="1:7">
      <c r="A156" s="116" t="s">
        <v>105</v>
      </c>
      <c r="B156" s="48" t="s">
        <v>5</v>
      </c>
      <c r="C156" s="48" t="s">
        <v>127</v>
      </c>
      <c r="D156" s="48">
        <v>1018</v>
      </c>
      <c r="E156" s="48" t="s">
        <v>412</v>
      </c>
      <c r="F156" s="48">
        <v>100</v>
      </c>
      <c r="G156" s="73"/>
    </row>
    <row r="157" spans="1:7">
      <c r="A157" s="116" t="s">
        <v>103</v>
      </c>
      <c r="B157" s="48" t="s">
        <v>19</v>
      </c>
      <c r="C157" s="48" t="s">
        <v>241</v>
      </c>
      <c r="D157" s="48">
        <v>1018</v>
      </c>
      <c r="E157" s="48" t="s">
        <v>412</v>
      </c>
      <c r="F157" s="48">
        <v>100</v>
      </c>
      <c r="G157" s="73"/>
    </row>
    <row r="158" spans="1:7">
      <c r="A158" s="116" t="s">
        <v>103</v>
      </c>
      <c r="B158" s="48" t="s">
        <v>15</v>
      </c>
      <c r="C158" s="48" t="s">
        <v>172</v>
      </c>
      <c r="D158" s="48">
        <v>1018</v>
      </c>
      <c r="E158" s="48" t="s">
        <v>412</v>
      </c>
      <c r="F158" s="48">
        <v>100</v>
      </c>
      <c r="G158" s="73"/>
    </row>
    <row r="159" spans="1:7">
      <c r="A159" s="116" t="s">
        <v>113</v>
      </c>
      <c r="B159" s="48" t="s">
        <v>58</v>
      </c>
      <c r="C159" s="48" t="s">
        <v>196</v>
      </c>
      <c r="D159" s="48">
        <v>1018</v>
      </c>
      <c r="E159" s="48" t="s">
        <v>412</v>
      </c>
      <c r="F159" s="48">
        <v>60</v>
      </c>
      <c r="G159" s="73"/>
    </row>
    <row r="161" spans="5:5">
      <c r="E161" s="48" t="s">
        <v>135</v>
      </c>
    </row>
    <row r="162" spans="5:5">
      <c r="E162" s="48" t="s">
        <v>107</v>
      </c>
    </row>
  </sheetData>
  <conditionalFormatting sqref="G6:G159">
    <cfRule type="cellIs" dxfId="13" priority="1" stopIfTrue="1" operator="equal">
      <formula>IF(F6&gt;0,LOWER("JA"),"---")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31524-2332-4888-A33A-F6B514BD9CD7}">
  <sheetPr>
    <tabColor theme="6" tint="0.39997558519241921"/>
  </sheetPr>
  <dimension ref="A1:H162"/>
  <sheetViews>
    <sheetView workbookViewId="0">
      <selection activeCell="E163" sqref="E163"/>
    </sheetView>
  </sheetViews>
  <sheetFormatPr baseColWidth="10" defaultColWidth="11.5703125" defaultRowHeight="15"/>
  <cols>
    <col min="1" max="1" width="8.140625" style="116" bestFit="1" customWidth="1"/>
    <col min="2" max="2" width="10.7109375" style="48" bestFit="1" customWidth="1"/>
    <col min="3" max="3" width="17.28515625" style="48" bestFit="1" customWidth="1"/>
    <col min="4" max="4" width="5" style="48" bestFit="1" customWidth="1"/>
    <col min="5" max="5" width="10.28515625" style="48" bestFit="1" customWidth="1"/>
    <col min="6" max="6" width="7.42578125" style="48" bestFit="1" customWidth="1"/>
    <col min="7" max="7" width="10" style="48" customWidth="1"/>
    <col min="8" max="8" width="58.85546875" style="21" customWidth="1"/>
    <col min="9" max="16384" width="11.5703125" style="116"/>
  </cols>
  <sheetData>
    <row r="1" spans="1:8" ht="70.150000000000006" customHeight="1"/>
    <row r="2" spans="1:8">
      <c r="A2" s="116" t="s">
        <v>108</v>
      </c>
    </row>
    <row r="5" spans="1:8" ht="30">
      <c r="A5" s="142" t="s">
        <v>137</v>
      </c>
      <c r="B5" s="143" t="s">
        <v>0</v>
      </c>
      <c r="C5" s="143" t="s">
        <v>1</v>
      </c>
      <c r="D5" s="143" t="s">
        <v>2</v>
      </c>
      <c r="E5" s="143" t="s">
        <v>3</v>
      </c>
      <c r="F5" s="143" t="s">
        <v>134</v>
      </c>
      <c r="G5" s="144" t="s">
        <v>136</v>
      </c>
    </row>
    <row r="6" spans="1:8">
      <c r="A6" s="116" t="s">
        <v>110</v>
      </c>
      <c r="B6" s="48" t="s">
        <v>39</v>
      </c>
      <c r="C6" s="48" t="s">
        <v>191</v>
      </c>
      <c r="D6" s="48">
        <v>1018</v>
      </c>
      <c r="E6" s="48" t="s">
        <v>412</v>
      </c>
      <c r="F6" s="48">
        <v>50</v>
      </c>
      <c r="G6" s="73"/>
      <c r="H6" s="116"/>
    </row>
    <row r="7" spans="1:8">
      <c r="A7" s="116" t="s">
        <v>32</v>
      </c>
      <c r="B7" s="48" t="s">
        <v>143</v>
      </c>
      <c r="C7" s="48" t="s">
        <v>70</v>
      </c>
      <c r="D7" s="48">
        <v>1018</v>
      </c>
      <c r="E7" s="48" t="s">
        <v>412</v>
      </c>
      <c r="F7" s="48">
        <v>60</v>
      </c>
      <c r="G7" s="73"/>
      <c r="H7" s="116"/>
    </row>
    <row r="8" spans="1:8">
      <c r="A8" s="116" t="s">
        <v>97</v>
      </c>
      <c r="B8" s="48" t="s">
        <v>65</v>
      </c>
      <c r="C8" s="48" t="s">
        <v>192</v>
      </c>
      <c r="D8" s="48">
        <v>1018</v>
      </c>
      <c r="E8" s="48" t="s">
        <v>412</v>
      </c>
      <c r="F8" s="48">
        <v>70</v>
      </c>
      <c r="G8" s="73"/>
      <c r="H8" s="116"/>
    </row>
    <row r="9" spans="1:8">
      <c r="A9" s="116" t="s">
        <v>105</v>
      </c>
      <c r="B9" s="48" t="s">
        <v>6</v>
      </c>
      <c r="C9" s="48" t="s">
        <v>128</v>
      </c>
      <c r="D9" s="48">
        <v>1018</v>
      </c>
      <c r="E9" s="48" t="s">
        <v>412</v>
      </c>
      <c r="F9" s="48">
        <v>100</v>
      </c>
      <c r="G9" s="73"/>
      <c r="H9" s="116"/>
    </row>
    <row r="10" spans="1:8">
      <c r="A10" s="116" t="s">
        <v>113</v>
      </c>
      <c r="B10" s="48" t="s">
        <v>57</v>
      </c>
      <c r="C10" s="48" t="s">
        <v>133</v>
      </c>
      <c r="D10" s="48">
        <v>1018</v>
      </c>
      <c r="E10" s="48" t="s">
        <v>412</v>
      </c>
      <c r="F10" s="48">
        <v>60</v>
      </c>
      <c r="G10" s="73"/>
      <c r="H10" s="116"/>
    </row>
    <row r="11" spans="1:8">
      <c r="A11" s="116" t="s">
        <v>32</v>
      </c>
      <c r="B11" s="48" t="s">
        <v>33</v>
      </c>
      <c r="C11" s="48" t="s">
        <v>130</v>
      </c>
      <c r="D11" s="48">
        <v>1018</v>
      </c>
      <c r="E11" s="48" t="s">
        <v>412</v>
      </c>
      <c r="F11" s="48">
        <v>0</v>
      </c>
      <c r="G11" s="73"/>
      <c r="H11" s="116"/>
    </row>
    <row r="12" spans="1:8">
      <c r="A12" s="116" t="s">
        <v>103</v>
      </c>
      <c r="B12" s="48" t="s">
        <v>35</v>
      </c>
      <c r="C12" s="48" t="s">
        <v>154</v>
      </c>
      <c r="D12" s="48">
        <v>1018</v>
      </c>
      <c r="E12" s="48" t="s">
        <v>412</v>
      </c>
      <c r="F12" s="48">
        <v>100</v>
      </c>
      <c r="G12" s="73"/>
      <c r="H12" s="116"/>
    </row>
    <row r="13" spans="1:8">
      <c r="A13" s="116" t="s">
        <v>32</v>
      </c>
      <c r="B13" s="48" t="s">
        <v>35</v>
      </c>
      <c r="C13" s="48" t="s">
        <v>129</v>
      </c>
      <c r="D13" s="48">
        <v>1018</v>
      </c>
      <c r="E13" s="48" t="s">
        <v>412</v>
      </c>
      <c r="F13" s="48">
        <v>0</v>
      </c>
      <c r="G13" s="73"/>
      <c r="H13" s="116"/>
    </row>
    <row r="14" spans="1:8">
      <c r="A14" s="116" t="s">
        <v>91</v>
      </c>
      <c r="B14" s="48" t="s">
        <v>35</v>
      </c>
      <c r="C14" s="48" t="s">
        <v>227</v>
      </c>
      <c r="D14" s="48">
        <v>1018</v>
      </c>
      <c r="E14" s="48" t="s">
        <v>412</v>
      </c>
      <c r="F14" s="48">
        <v>50</v>
      </c>
      <c r="G14" s="73"/>
      <c r="H14" s="116"/>
    </row>
    <row r="15" spans="1:8">
      <c r="A15" s="116" t="s">
        <v>105</v>
      </c>
      <c r="B15" s="48" t="s">
        <v>35</v>
      </c>
      <c r="C15" s="48" t="s">
        <v>42</v>
      </c>
      <c r="D15" s="48">
        <v>1018</v>
      </c>
      <c r="E15" s="48" t="s">
        <v>412</v>
      </c>
      <c r="F15" s="48">
        <v>50</v>
      </c>
      <c r="G15" s="73"/>
      <c r="H15" s="116"/>
    </row>
    <row r="16" spans="1:8">
      <c r="A16" s="116" t="s">
        <v>113</v>
      </c>
      <c r="B16" s="48" t="s">
        <v>59</v>
      </c>
      <c r="C16" s="48" t="s">
        <v>194</v>
      </c>
      <c r="D16" s="48">
        <v>1018</v>
      </c>
      <c r="E16" s="48" t="s">
        <v>412</v>
      </c>
      <c r="F16" s="48">
        <v>60</v>
      </c>
      <c r="G16" s="73"/>
      <c r="H16" s="116"/>
    </row>
    <row r="17" spans="1:8">
      <c r="A17" s="116" t="s">
        <v>63</v>
      </c>
      <c r="B17" s="48" t="s">
        <v>66</v>
      </c>
      <c r="C17" s="48" t="s">
        <v>213</v>
      </c>
      <c r="D17" s="48">
        <v>1018</v>
      </c>
      <c r="E17" s="48" t="s">
        <v>412</v>
      </c>
      <c r="F17" s="48">
        <v>60</v>
      </c>
      <c r="G17" s="73"/>
      <c r="H17" s="116"/>
    </row>
    <row r="18" spans="1:8">
      <c r="A18" s="116" t="s">
        <v>63</v>
      </c>
      <c r="B18" s="48" t="s">
        <v>67</v>
      </c>
      <c r="C18" s="48" t="s">
        <v>68</v>
      </c>
      <c r="D18" s="48">
        <v>1018</v>
      </c>
      <c r="E18" s="48" t="s">
        <v>412</v>
      </c>
      <c r="F18" s="48">
        <v>60</v>
      </c>
      <c r="G18" s="73"/>
      <c r="H18" s="116"/>
    </row>
    <row r="19" spans="1:8">
      <c r="A19" s="116" t="s">
        <v>123</v>
      </c>
      <c r="B19" s="48" t="s">
        <v>43</v>
      </c>
      <c r="C19" s="48" t="s">
        <v>185</v>
      </c>
      <c r="D19" s="48">
        <v>1018</v>
      </c>
      <c r="E19" s="48" t="s">
        <v>412</v>
      </c>
      <c r="F19" s="48">
        <v>60</v>
      </c>
      <c r="G19" s="73"/>
      <c r="H19" s="116"/>
    </row>
    <row r="20" spans="1:8">
      <c r="A20" s="116" t="s">
        <v>123</v>
      </c>
      <c r="B20" s="48" t="s">
        <v>43</v>
      </c>
      <c r="C20" s="48" t="s">
        <v>228</v>
      </c>
      <c r="D20" s="48">
        <v>1018</v>
      </c>
      <c r="E20" s="48" t="s">
        <v>412</v>
      </c>
      <c r="F20" s="48">
        <v>60</v>
      </c>
      <c r="G20" s="73"/>
      <c r="H20" s="116"/>
    </row>
    <row r="21" spans="1:8">
      <c r="A21" s="116" t="s">
        <v>105</v>
      </c>
      <c r="B21" s="48" t="s">
        <v>43</v>
      </c>
      <c r="C21" s="48" t="s">
        <v>246</v>
      </c>
      <c r="D21" s="48">
        <v>1018</v>
      </c>
      <c r="E21" s="48" t="s">
        <v>412</v>
      </c>
      <c r="F21" s="48">
        <v>50</v>
      </c>
      <c r="G21" s="73"/>
      <c r="H21" s="116"/>
    </row>
    <row r="22" spans="1:8">
      <c r="A22" s="116" t="s">
        <v>32</v>
      </c>
      <c r="B22" s="48" t="s">
        <v>253</v>
      </c>
      <c r="C22" s="48" t="s">
        <v>131</v>
      </c>
      <c r="D22" s="48">
        <v>1018</v>
      </c>
      <c r="E22" s="48" t="s">
        <v>412</v>
      </c>
      <c r="F22" s="48">
        <v>60</v>
      </c>
      <c r="G22" s="73"/>
      <c r="H22" s="116"/>
    </row>
    <row r="23" spans="1:8">
      <c r="A23" s="116" t="s">
        <v>32</v>
      </c>
      <c r="B23" s="48" t="s">
        <v>254</v>
      </c>
      <c r="C23" s="48" t="s">
        <v>69</v>
      </c>
      <c r="D23" s="48">
        <v>1018</v>
      </c>
      <c r="E23" s="48" t="s">
        <v>412</v>
      </c>
      <c r="F23" s="48">
        <v>60</v>
      </c>
      <c r="G23" s="73"/>
      <c r="H23" s="116"/>
    </row>
    <row r="24" spans="1:8">
      <c r="A24" s="116" t="s">
        <v>32</v>
      </c>
      <c r="B24" s="48" t="s">
        <v>30</v>
      </c>
      <c r="C24" s="48" t="s">
        <v>217</v>
      </c>
      <c r="D24" s="48">
        <v>1018</v>
      </c>
      <c r="E24" s="48" t="s">
        <v>412</v>
      </c>
      <c r="F24" s="48">
        <v>60</v>
      </c>
      <c r="G24" s="73"/>
      <c r="H24" s="116"/>
    </row>
    <row r="25" spans="1:8">
      <c r="A25" s="116" t="s">
        <v>91</v>
      </c>
      <c r="B25" s="48" t="s">
        <v>40</v>
      </c>
      <c r="C25" s="48" t="s">
        <v>156</v>
      </c>
      <c r="D25" s="48">
        <v>1018</v>
      </c>
      <c r="E25" s="48" t="s">
        <v>412</v>
      </c>
      <c r="F25" s="48">
        <v>50</v>
      </c>
      <c r="G25" s="73"/>
      <c r="H25" s="116"/>
    </row>
    <row r="26" spans="1:8">
      <c r="A26" s="116" t="s">
        <v>32</v>
      </c>
      <c r="B26" s="48" t="s">
        <v>121</v>
      </c>
      <c r="C26" s="48" t="s">
        <v>132</v>
      </c>
      <c r="D26" s="48">
        <v>1018</v>
      </c>
      <c r="E26" s="48" t="s">
        <v>412</v>
      </c>
      <c r="F26" s="48">
        <v>60</v>
      </c>
      <c r="G26" s="73"/>
      <c r="H26" s="116"/>
    </row>
    <row r="27" spans="1:8">
      <c r="A27" s="116" t="s">
        <v>115</v>
      </c>
      <c r="B27" s="48" t="s">
        <v>121</v>
      </c>
      <c r="C27" s="48" t="s">
        <v>87</v>
      </c>
      <c r="D27" s="48">
        <v>1018</v>
      </c>
      <c r="E27" s="48" t="s">
        <v>412</v>
      </c>
      <c r="F27" s="48">
        <v>70</v>
      </c>
      <c r="G27" s="73"/>
      <c r="H27" s="116"/>
    </row>
    <row r="28" spans="1:8">
      <c r="A28" s="116" t="s">
        <v>63</v>
      </c>
      <c r="B28" s="48" t="s">
        <v>142</v>
      </c>
      <c r="C28" s="48" t="s">
        <v>132</v>
      </c>
      <c r="D28" s="48">
        <v>1018</v>
      </c>
      <c r="E28" s="48" t="s">
        <v>412</v>
      </c>
      <c r="F28" s="48">
        <v>60</v>
      </c>
      <c r="G28" s="73"/>
      <c r="H28" s="116"/>
    </row>
    <row r="29" spans="1:8">
      <c r="A29" s="116" t="s">
        <v>103</v>
      </c>
      <c r="B29" s="48" t="s">
        <v>20</v>
      </c>
      <c r="C29" s="48" t="s">
        <v>216</v>
      </c>
      <c r="D29" s="48">
        <v>1018</v>
      </c>
      <c r="E29" s="48" t="s">
        <v>412</v>
      </c>
      <c r="F29" s="48">
        <v>100</v>
      </c>
      <c r="G29" s="73"/>
      <c r="H29" s="116"/>
    </row>
    <row r="30" spans="1:8">
      <c r="A30" s="116" t="s">
        <v>105</v>
      </c>
      <c r="B30" s="48" t="s">
        <v>30</v>
      </c>
      <c r="C30" s="48" t="s">
        <v>229</v>
      </c>
      <c r="D30" s="48">
        <v>1018</v>
      </c>
      <c r="E30" s="48" t="s">
        <v>412</v>
      </c>
      <c r="F30" s="48">
        <v>50</v>
      </c>
      <c r="G30" s="73"/>
      <c r="H30" s="116"/>
    </row>
    <row r="31" spans="1:8">
      <c r="A31" s="116" t="s">
        <v>109</v>
      </c>
      <c r="B31" s="48" t="s">
        <v>30</v>
      </c>
      <c r="C31" s="48" t="s">
        <v>242</v>
      </c>
      <c r="D31" s="48">
        <v>1018</v>
      </c>
      <c r="E31" s="48" t="s">
        <v>412</v>
      </c>
      <c r="F31" s="48">
        <v>0</v>
      </c>
      <c r="G31" s="73"/>
    </row>
    <row r="32" spans="1:8">
      <c r="A32" s="116" t="s">
        <v>63</v>
      </c>
      <c r="B32" s="48" t="s">
        <v>60</v>
      </c>
      <c r="C32" s="48" t="s">
        <v>61</v>
      </c>
      <c r="D32" s="48">
        <v>1018</v>
      </c>
      <c r="E32" s="48" t="s">
        <v>412</v>
      </c>
      <c r="F32" s="48">
        <v>60</v>
      </c>
      <c r="G32" s="73"/>
    </row>
    <row r="33" spans="1:7">
      <c r="A33" s="116" t="s">
        <v>32</v>
      </c>
      <c r="B33" s="48" t="s">
        <v>71</v>
      </c>
      <c r="C33" s="48" t="s">
        <v>72</v>
      </c>
      <c r="D33" s="48">
        <v>1018</v>
      </c>
      <c r="E33" s="48" t="s">
        <v>412</v>
      </c>
      <c r="F33" s="48">
        <v>60</v>
      </c>
      <c r="G33" s="73"/>
    </row>
    <row r="34" spans="1:7">
      <c r="A34" s="116" t="s">
        <v>103</v>
      </c>
      <c r="B34" s="48" t="s">
        <v>17</v>
      </c>
      <c r="C34" s="48" t="s">
        <v>189</v>
      </c>
      <c r="D34" s="48">
        <v>1018</v>
      </c>
      <c r="E34" s="48" t="s">
        <v>412</v>
      </c>
      <c r="F34" s="48">
        <v>100</v>
      </c>
      <c r="G34" s="73"/>
    </row>
    <row r="35" spans="1:7">
      <c r="A35" s="116" t="s">
        <v>91</v>
      </c>
      <c r="B35" s="48" t="s">
        <v>9</v>
      </c>
      <c r="C35" s="48" t="s">
        <v>157</v>
      </c>
      <c r="D35" s="48">
        <v>1018</v>
      </c>
      <c r="E35" s="48" t="s">
        <v>412</v>
      </c>
      <c r="F35" s="48">
        <v>50</v>
      </c>
      <c r="G35" s="73"/>
    </row>
    <row r="36" spans="1:7">
      <c r="A36" s="116" t="s">
        <v>110</v>
      </c>
      <c r="B36" s="48" t="s">
        <v>9</v>
      </c>
      <c r="C36" s="48" t="s">
        <v>158</v>
      </c>
      <c r="D36" s="48">
        <v>1018</v>
      </c>
      <c r="E36" s="48" t="s">
        <v>412</v>
      </c>
      <c r="F36" s="48">
        <v>50</v>
      </c>
      <c r="G36" s="73"/>
    </row>
    <row r="37" spans="1:7">
      <c r="A37" s="116" t="s">
        <v>105</v>
      </c>
      <c r="B37" s="48" t="s">
        <v>9</v>
      </c>
      <c r="C37" s="48" t="s">
        <v>208</v>
      </c>
      <c r="D37" s="48">
        <v>1018</v>
      </c>
      <c r="E37" s="48" t="s">
        <v>412</v>
      </c>
      <c r="F37" s="48">
        <v>100</v>
      </c>
      <c r="G37" s="73"/>
    </row>
    <row r="38" spans="1:7">
      <c r="A38" s="116" t="s">
        <v>32</v>
      </c>
      <c r="B38" s="48" t="s">
        <v>9</v>
      </c>
      <c r="C38" s="48" t="s">
        <v>211</v>
      </c>
      <c r="D38" s="48">
        <v>1018</v>
      </c>
      <c r="E38" s="48" t="s">
        <v>412</v>
      </c>
      <c r="F38" s="48">
        <v>0</v>
      </c>
      <c r="G38" s="73"/>
    </row>
    <row r="39" spans="1:7">
      <c r="A39" s="116" t="s">
        <v>112</v>
      </c>
      <c r="B39" s="48" t="s">
        <v>9</v>
      </c>
      <c r="C39" s="48" t="s">
        <v>230</v>
      </c>
      <c r="D39" s="48">
        <v>1018</v>
      </c>
      <c r="E39" s="48" t="s">
        <v>412</v>
      </c>
      <c r="F39" s="48">
        <v>50</v>
      </c>
      <c r="G39" s="73"/>
    </row>
    <row r="40" spans="1:7">
      <c r="A40" s="116" t="s">
        <v>32</v>
      </c>
      <c r="B40" s="48" t="s">
        <v>73</v>
      </c>
      <c r="C40" s="48" t="s">
        <v>131</v>
      </c>
      <c r="D40" s="48">
        <v>1018</v>
      </c>
      <c r="E40" s="48" t="s">
        <v>412</v>
      </c>
      <c r="F40" s="48">
        <v>60</v>
      </c>
      <c r="G40" s="73"/>
    </row>
    <row r="41" spans="1:7">
      <c r="A41" s="116" t="s">
        <v>32</v>
      </c>
      <c r="B41" s="48" t="s">
        <v>73</v>
      </c>
      <c r="C41" s="48" t="s">
        <v>198</v>
      </c>
      <c r="D41" s="48">
        <v>1018</v>
      </c>
      <c r="E41" s="48" t="s">
        <v>412</v>
      </c>
      <c r="F41" s="48">
        <v>60</v>
      </c>
      <c r="G41" s="73"/>
    </row>
    <row r="42" spans="1:7">
      <c r="A42" s="116" t="s">
        <v>63</v>
      </c>
      <c r="B42" s="48" t="s">
        <v>44</v>
      </c>
      <c r="C42" s="48" t="s">
        <v>132</v>
      </c>
      <c r="D42" s="48">
        <v>1018</v>
      </c>
      <c r="E42" s="48" t="s">
        <v>412</v>
      </c>
      <c r="F42" s="48">
        <v>60</v>
      </c>
      <c r="G42" s="73"/>
    </row>
    <row r="43" spans="1:7">
      <c r="A43" s="116" t="s">
        <v>105</v>
      </c>
      <c r="B43" s="48" t="s">
        <v>44</v>
      </c>
      <c r="C43" s="48" t="s">
        <v>187</v>
      </c>
      <c r="D43" s="48">
        <v>1018</v>
      </c>
      <c r="E43" s="48" t="s">
        <v>412</v>
      </c>
      <c r="F43" s="48">
        <v>50</v>
      </c>
      <c r="G43" s="73"/>
    </row>
    <row r="44" spans="1:7">
      <c r="A44" s="116" t="s">
        <v>109</v>
      </c>
      <c r="B44" s="48" t="s">
        <v>25</v>
      </c>
      <c r="C44" s="48" t="s">
        <v>163</v>
      </c>
      <c r="D44" s="48">
        <v>1018</v>
      </c>
      <c r="E44" s="48" t="s">
        <v>412</v>
      </c>
      <c r="F44" s="48">
        <v>0</v>
      </c>
      <c r="G44" s="73"/>
    </row>
    <row r="45" spans="1:7">
      <c r="A45" s="116" t="s">
        <v>32</v>
      </c>
      <c r="B45" s="48" t="s">
        <v>74</v>
      </c>
      <c r="C45" s="48" t="s">
        <v>131</v>
      </c>
      <c r="D45" s="48">
        <v>1018</v>
      </c>
      <c r="E45" s="48" t="s">
        <v>412</v>
      </c>
      <c r="F45" s="48">
        <v>70</v>
      </c>
      <c r="G45" s="73"/>
    </row>
    <row r="46" spans="1:7">
      <c r="A46" s="116" t="s">
        <v>32</v>
      </c>
      <c r="B46" s="48" t="s">
        <v>74</v>
      </c>
      <c r="C46" s="48" t="s">
        <v>173</v>
      </c>
      <c r="D46" s="48">
        <v>1018</v>
      </c>
      <c r="E46" s="48" t="s">
        <v>412</v>
      </c>
      <c r="F46" s="48">
        <v>70</v>
      </c>
      <c r="G46" s="73"/>
    </row>
    <row r="47" spans="1:7">
      <c r="A47" s="116" t="s">
        <v>122</v>
      </c>
      <c r="B47" s="48" t="s">
        <v>46</v>
      </c>
      <c r="C47" s="48" t="s">
        <v>197</v>
      </c>
      <c r="D47" s="48">
        <v>1018</v>
      </c>
      <c r="E47" s="48" t="s">
        <v>412</v>
      </c>
      <c r="F47" s="48">
        <v>50</v>
      </c>
      <c r="G47" s="73"/>
    </row>
    <row r="48" spans="1:7">
      <c r="A48" s="116" t="s">
        <v>103</v>
      </c>
      <c r="B48" s="48" t="s">
        <v>46</v>
      </c>
      <c r="C48" s="48" t="s">
        <v>183</v>
      </c>
      <c r="D48" s="48">
        <v>1018</v>
      </c>
      <c r="E48" s="48" t="s">
        <v>412</v>
      </c>
      <c r="F48" s="48">
        <v>100</v>
      </c>
      <c r="G48" s="73"/>
    </row>
    <row r="49" spans="1:7">
      <c r="A49" s="116" t="s">
        <v>109</v>
      </c>
      <c r="B49" s="48" t="s">
        <v>75</v>
      </c>
      <c r="C49" s="48" t="s">
        <v>132</v>
      </c>
      <c r="D49" s="48">
        <v>1018</v>
      </c>
      <c r="E49" s="48" t="s">
        <v>412</v>
      </c>
      <c r="F49" s="48">
        <v>70</v>
      </c>
      <c r="G49" s="73"/>
    </row>
    <row r="50" spans="1:7">
      <c r="A50" s="116" t="s">
        <v>109</v>
      </c>
      <c r="B50" s="48" t="s">
        <v>75</v>
      </c>
      <c r="C50" s="48" t="s">
        <v>205</v>
      </c>
      <c r="D50" s="48">
        <v>1018</v>
      </c>
      <c r="E50" s="48" t="s">
        <v>412</v>
      </c>
      <c r="F50" s="48">
        <v>70</v>
      </c>
      <c r="G50" s="73"/>
    </row>
    <row r="51" spans="1:7">
      <c r="A51" s="116" t="s">
        <v>91</v>
      </c>
      <c r="B51" s="48" t="s">
        <v>41</v>
      </c>
      <c r="C51" s="48" t="s">
        <v>207</v>
      </c>
      <c r="D51" s="48">
        <v>1018</v>
      </c>
      <c r="E51" s="48" t="s">
        <v>412</v>
      </c>
      <c r="F51" s="48">
        <v>50</v>
      </c>
      <c r="G51" s="73"/>
    </row>
    <row r="52" spans="1:7">
      <c r="A52" s="116" t="s">
        <v>109</v>
      </c>
      <c r="B52" s="48" t="s">
        <v>78</v>
      </c>
      <c r="C52" s="48" t="s">
        <v>201</v>
      </c>
      <c r="D52" s="48">
        <v>1018</v>
      </c>
      <c r="E52" s="48" t="s">
        <v>412</v>
      </c>
      <c r="F52" s="48">
        <v>70</v>
      </c>
      <c r="G52" s="73"/>
    </row>
    <row r="53" spans="1:7">
      <c r="A53" s="116" t="s">
        <v>63</v>
      </c>
      <c r="B53" s="48" t="s">
        <v>62</v>
      </c>
      <c r="C53" s="48" t="s">
        <v>174</v>
      </c>
      <c r="D53" s="48">
        <v>1018</v>
      </c>
      <c r="E53" s="48" t="s">
        <v>412</v>
      </c>
      <c r="F53" s="48">
        <v>60</v>
      </c>
      <c r="G53" s="73"/>
    </row>
    <row r="54" spans="1:7">
      <c r="A54" s="116" t="s">
        <v>109</v>
      </c>
      <c r="B54" s="48" t="s">
        <v>76</v>
      </c>
      <c r="C54" s="48" t="s">
        <v>144</v>
      </c>
      <c r="D54" s="48">
        <v>1018</v>
      </c>
      <c r="E54" s="48" t="s">
        <v>412</v>
      </c>
      <c r="F54" s="48">
        <v>70</v>
      </c>
      <c r="G54" s="73"/>
    </row>
    <row r="55" spans="1:7">
      <c r="A55" s="116" t="s">
        <v>114</v>
      </c>
      <c r="B55" s="48" t="s">
        <v>116</v>
      </c>
      <c r="C55" s="48" t="s">
        <v>145</v>
      </c>
      <c r="D55" s="48">
        <v>1018</v>
      </c>
      <c r="E55" s="48" t="s">
        <v>412</v>
      </c>
      <c r="F55" s="48">
        <v>70</v>
      </c>
      <c r="G55" s="73"/>
    </row>
    <row r="56" spans="1:7">
      <c r="A56" s="116" t="s">
        <v>109</v>
      </c>
      <c r="B56" s="48" t="s">
        <v>21</v>
      </c>
      <c r="C56" s="48" t="s">
        <v>148</v>
      </c>
      <c r="D56" s="48">
        <v>1018</v>
      </c>
      <c r="E56" s="48" t="s">
        <v>412</v>
      </c>
      <c r="F56" s="48">
        <v>100</v>
      </c>
      <c r="G56" s="73"/>
    </row>
    <row r="57" spans="1:7">
      <c r="A57" s="116" t="s">
        <v>122</v>
      </c>
      <c r="B57" s="48" t="s">
        <v>21</v>
      </c>
      <c r="C57" s="48" t="s">
        <v>159</v>
      </c>
      <c r="D57" s="48">
        <v>1018</v>
      </c>
      <c r="E57" s="48" t="s">
        <v>412</v>
      </c>
      <c r="F57" s="48">
        <v>50</v>
      </c>
      <c r="G57" s="73"/>
    </row>
    <row r="58" spans="1:7">
      <c r="A58" s="116" t="s">
        <v>91</v>
      </c>
      <c r="B58" s="48" t="s">
        <v>21</v>
      </c>
      <c r="C58" s="48" t="s">
        <v>184</v>
      </c>
      <c r="D58" s="48">
        <v>1018</v>
      </c>
      <c r="E58" s="48" t="s">
        <v>412</v>
      </c>
      <c r="F58" s="48">
        <v>100</v>
      </c>
      <c r="G58" s="73"/>
    </row>
    <row r="59" spans="1:7">
      <c r="A59" s="116" t="s">
        <v>103</v>
      </c>
      <c r="B59" s="48" t="s">
        <v>12</v>
      </c>
      <c r="C59" s="48" t="s">
        <v>164</v>
      </c>
      <c r="D59" s="48">
        <v>1018</v>
      </c>
      <c r="E59" s="48" t="s">
        <v>412</v>
      </c>
      <c r="F59" s="48">
        <v>100</v>
      </c>
      <c r="G59" s="73"/>
    </row>
    <row r="60" spans="1:7">
      <c r="A60" s="116" t="s">
        <v>123</v>
      </c>
      <c r="B60" s="48" t="s">
        <v>255</v>
      </c>
      <c r="C60" s="48" t="s">
        <v>54</v>
      </c>
      <c r="D60" s="48">
        <v>1018</v>
      </c>
      <c r="E60" s="48" t="s">
        <v>412</v>
      </c>
      <c r="F60" s="48">
        <v>60</v>
      </c>
      <c r="G60" s="73"/>
    </row>
    <row r="61" spans="1:7">
      <c r="A61" s="116" t="s">
        <v>123</v>
      </c>
      <c r="B61" s="48" t="s">
        <v>52</v>
      </c>
      <c r="C61" s="48" t="s">
        <v>152</v>
      </c>
      <c r="D61" s="48">
        <v>1018</v>
      </c>
      <c r="E61" s="48" t="s">
        <v>412</v>
      </c>
      <c r="F61" s="48">
        <v>60</v>
      </c>
      <c r="G61" s="73"/>
    </row>
    <row r="62" spans="1:7">
      <c r="A62" s="116" t="s">
        <v>109</v>
      </c>
      <c r="B62" s="48" t="s">
        <v>77</v>
      </c>
      <c r="C62" s="48" t="s">
        <v>204</v>
      </c>
      <c r="D62" s="48">
        <v>1018</v>
      </c>
      <c r="E62" s="48" t="s">
        <v>412</v>
      </c>
      <c r="F62" s="48">
        <v>70</v>
      </c>
      <c r="G62" s="73"/>
    </row>
    <row r="63" spans="1:7">
      <c r="A63" s="116" t="s">
        <v>114</v>
      </c>
      <c r="B63" s="48" t="s">
        <v>78</v>
      </c>
      <c r="C63" s="48" t="s">
        <v>200</v>
      </c>
      <c r="D63" s="48">
        <v>1018</v>
      </c>
      <c r="E63" s="48" t="s">
        <v>412</v>
      </c>
      <c r="F63" s="48">
        <v>70</v>
      </c>
      <c r="G63" s="73"/>
    </row>
    <row r="64" spans="1:7">
      <c r="A64" s="116" t="s">
        <v>114</v>
      </c>
      <c r="B64" s="48" t="s">
        <v>78</v>
      </c>
      <c r="C64" s="48" t="s">
        <v>226</v>
      </c>
      <c r="D64" s="48">
        <v>1018</v>
      </c>
      <c r="E64" s="48" t="s">
        <v>412</v>
      </c>
      <c r="F64" s="48">
        <v>70</v>
      </c>
      <c r="G64" s="73"/>
    </row>
    <row r="65" spans="1:7">
      <c r="A65" s="116" t="s">
        <v>32</v>
      </c>
      <c r="B65" s="48" t="s">
        <v>37</v>
      </c>
      <c r="C65" s="48" t="s">
        <v>147</v>
      </c>
      <c r="D65" s="48">
        <v>1018</v>
      </c>
      <c r="E65" s="48" t="s">
        <v>412</v>
      </c>
      <c r="F65" s="48">
        <v>0</v>
      </c>
      <c r="G65" s="73"/>
    </row>
    <row r="66" spans="1:7">
      <c r="A66" s="116" t="s">
        <v>105</v>
      </c>
      <c r="B66" s="48" t="s">
        <v>16</v>
      </c>
      <c r="C66" s="48" t="s">
        <v>149</v>
      </c>
      <c r="D66" s="48">
        <v>1018</v>
      </c>
      <c r="E66" s="48" t="s">
        <v>412</v>
      </c>
      <c r="F66" s="48">
        <v>50</v>
      </c>
      <c r="G66" s="73"/>
    </row>
    <row r="67" spans="1:7">
      <c r="A67" s="116" t="s">
        <v>114</v>
      </c>
      <c r="B67" s="48" t="s">
        <v>80</v>
      </c>
      <c r="C67" s="48" t="s">
        <v>251</v>
      </c>
      <c r="D67" s="48">
        <v>1018</v>
      </c>
      <c r="E67" s="48" t="s">
        <v>412</v>
      </c>
      <c r="F67" s="48">
        <v>70</v>
      </c>
      <c r="G67" s="73"/>
    </row>
    <row r="68" spans="1:7">
      <c r="A68" s="116" t="s">
        <v>114</v>
      </c>
      <c r="B68" s="48" t="s">
        <v>80</v>
      </c>
      <c r="C68" s="48" t="s">
        <v>81</v>
      </c>
      <c r="D68" s="48">
        <v>1018</v>
      </c>
      <c r="E68" s="48" t="s">
        <v>412</v>
      </c>
      <c r="F68" s="48">
        <v>70</v>
      </c>
      <c r="G68" s="73"/>
    </row>
    <row r="69" spans="1:7">
      <c r="A69" s="116" t="s">
        <v>114</v>
      </c>
      <c r="B69" s="48" t="s">
        <v>80</v>
      </c>
      <c r="C69" s="48" t="s">
        <v>218</v>
      </c>
      <c r="D69" s="48">
        <v>1018</v>
      </c>
      <c r="E69" s="48" t="s">
        <v>412</v>
      </c>
      <c r="F69" s="48">
        <v>70</v>
      </c>
      <c r="G69" s="73"/>
    </row>
    <row r="70" spans="1:7">
      <c r="A70" s="116" t="s">
        <v>103</v>
      </c>
      <c r="B70" s="48" t="s">
        <v>16</v>
      </c>
      <c r="C70" s="48" t="s">
        <v>243</v>
      </c>
      <c r="D70" s="48">
        <v>1018</v>
      </c>
      <c r="E70" s="48" t="s">
        <v>412</v>
      </c>
      <c r="F70" s="48">
        <v>100</v>
      </c>
      <c r="G70" s="73"/>
    </row>
    <row r="71" spans="1:7">
      <c r="A71" s="116" t="s">
        <v>114</v>
      </c>
      <c r="B71" s="48" t="s">
        <v>82</v>
      </c>
      <c r="C71" s="48" t="s">
        <v>225</v>
      </c>
      <c r="D71" s="48">
        <v>1018</v>
      </c>
      <c r="E71" s="48" t="s">
        <v>412</v>
      </c>
      <c r="F71" s="48">
        <v>70</v>
      </c>
      <c r="G71" s="73"/>
    </row>
    <row r="72" spans="1:7">
      <c r="A72" s="116" t="s">
        <v>114</v>
      </c>
      <c r="B72" s="48" t="s">
        <v>83</v>
      </c>
      <c r="C72" s="48" t="s">
        <v>132</v>
      </c>
      <c r="D72" s="48">
        <v>1018</v>
      </c>
      <c r="E72" s="48" t="s">
        <v>412</v>
      </c>
      <c r="F72" s="48">
        <v>70</v>
      </c>
      <c r="G72" s="73"/>
    </row>
    <row r="73" spans="1:7">
      <c r="A73" s="116" t="s">
        <v>103</v>
      </c>
      <c r="B73" s="48" t="s">
        <v>18</v>
      </c>
      <c r="C73" s="48" t="s">
        <v>231</v>
      </c>
      <c r="D73" s="48">
        <v>1018</v>
      </c>
      <c r="E73" s="48" t="s">
        <v>412</v>
      </c>
      <c r="F73" s="48">
        <v>100</v>
      </c>
      <c r="G73" s="73"/>
    </row>
    <row r="74" spans="1:7">
      <c r="A74" s="116" t="s">
        <v>97</v>
      </c>
      <c r="B74" s="48" t="s">
        <v>84</v>
      </c>
      <c r="C74" s="48" t="s">
        <v>186</v>
      </c>
      <c r="D74" s="48">
        <v>1018</v>
      </c>
      <c r="E74" s="48" t="s">
        <v>412</v>
      </c>
      <c r="F74" s="48">
        <v>70</v>
      </c>
      <c r="G74" s="73"/>
    </row>
    <row r="75" spans="1:7">
      <c r="A75" s="116" t="s">
        <v>97</v>
      </c>
      <c r="B75" s="48" t="s">
        <v>256</v>
      </c>
      <c r="C75" s="48" t="s">
        <v>155</v>
      </c>
      <c r="D75" s="48">
        <v>1018</v>
      </c>
      <c r="E75" s="48" t="s">
        <v>412</v>
      </c>
      <c r="F75" s="48">
        <v>70</v>
      </c>
      <c r="G75" s="73"/>
    </row>
    <row r="76" spans="1:7">
      <c r="A76" s="116" t="s">
        <v>97</v>
      </c>
      <c r="B76" s="48" t="s">
        <v>119</v>
      </c>
      <c r="C76" s="48" t="s">
        <v>85</v>
      </c>
      <c r="D76" s="48">
        <v>1018</v>
      </c>
      <c r="E76" s="48" t="s">
        <v>412</v>
      </c>
      <c r="F76" s="48">
        <v>70</v>
      </c>
      <c r="G76" s="73"/>
    </row>
    <row r="77" spans="1:7">
      <c r="A77" s="116" t="s">
        <v>97</v>
      </c>
      <c r="B77" s="48" t="s">
        <v>118</v>
      </c>
      <c r="C77" s="48" t="s">
        <v>199</v>
      </c>
      <c r="D77" s="48">
        <v>1018</v>
      </c>
      <c r="E77" s="48" t="s">
        <v>412</v>
      </c>
      <c r="F77" s="48">
        <v>70</v>
      </c>
      <c r="G77" s="73"/>
    </row>
    <row r="78" spans="1:7">
      <c r="A78" s="116" t="s">
        <v>32</v>
      </c>
      <c r="B78" s="48" t="s">
        <v>257</v>
      </c>
      <c r="C78" s="48" t="s">
        <v>179</v>
      </c>
      <c r="D78" s="48">
        <v>1018</v>
      </c>
      <c r="E78" s="48" t="s">
        <v>412</v>
      </c>
      <c r="F78" s="48">
        <v>0</v>
      </c>
      <c r="G78" s="73"/>
    </row>
    <row r="79" spans="1:7">
      <c r="A79" s="116" t="s">
        <v>97</v>
      </c>
      <c r="B79" s="48" t="s">
        <v>258</v>
      </c>
      <c r="C79" s="48" t="s">
        <v>132</v>
      </c>
      <c r="D79" s="48">
        <v>1018</v>
      </c>
      <c r="E79" s="48" t="s">
        <v>412</v>
      </c>
      <c r="F79" s="48">
        <v>70</v>
      </c>
      <c r="G79" s="73"/>
    </row>
    <row r="80" spans="1:7">
      <c r="A80" s="116" t="s">
        <v>123</v>
      </c>
      <c r="B80" s="48" t="s">
        <v>55</v>
      </c>
      <c r="C80" s="48" t="s">
        <v>56</v>
      </c>
      <c r="D80" s="48">
        <v>1018</v>
      </c>
      <c r="E80" s="48" t="s">
        <v>412</v>
      </c>
      <c r="F80" s="48">
        <v>60</v>
      </c>
      <c r="G80" s="73"/>
    </row>
    <row r="81" spans="1:7">
      <c r="A81" s="116" t="s">
        <v>115</v>
      </c>
      <c r="B81" s="48" t="s">
        <v>86</v>
      </c>
      <c r="C81" s="48" t="s">
        <v>132</v>
      </c>
      <c r="D81" s="48">
        <v>1018</v>
      </c>
      <c r="E81" s="48" t="s">
        <v>412</v>
      </c>
      <c r="F81" s="48">
        <v>70</v>
      </c>
      <c r="G81" s="73"/>
    </row>
    <row r="82" spans="1:7">
      <c r="A82" s="116" t="s">
        <v>97</v>
      </c>
      <c r="B82" s="48" t="s">
        <v>86</v>
      </c>
      <c r="C82" s="48" t="s">
        <v>222</v>
      </c>
      <c r="D82" s="48">
        <v>1018</v>
      </c>
      <c r="E82" s="48" t="s">
        <v>412</v>
      </c>
      <c r="F82" s="48">
        <v>70</v>
      </c>
      <c r="G82" s="73"/>
    </row>
    <row r="83" spans="1:7">
      <c r="A83" s="116" t="s">
        <v>115</v>
      </c>
      <c r="B83" s="48" t="s">
        <v>90</v>
      </c>
      <c r="C83" s="48" t="s">
        <v>215</v>
      </c>
      <c r="D83" s="48">
        <v>1018</v>
      </c>
      <c r="E83" s="48" t="s">
        <v>412</v>
      </c>
      <c r="F83" s="48">
        <v>70</v>
      </c>
      <c r="G83" s="73"/>
    </row>
    <row r="84" spans="1:7">
      <c r="A84" s="116" t="s">
        <v>115</v>
      </c>
      <c r="B84" s="48" t="s">
        <v>259</v>
      </c>
      <c r="C84" s="48" t="s">
        <v>214</v>
      </c>
      <c r="D84" s="48">
        <v>1018</v>
      </c>
      <c r="E84" s="48" t="s">
        <v>412</v>
      </c>
      <c r="F84" s="48">
        <v>70</v>
      </c>
      <c r="G84" s="73"/>
    </row>
    <row r="85" spans="1:7">
      <c r="A85" s="116" t="s">
        <v>109</v>
      </c>
      <c r="B85" s="48" t="s">
        <v>260</v>
      </c>
      <c r="C85" s="48" t="s">
        <v>232</v>
      </c>
      <c r="D85" s="48">
        <v>1018</v>
      </c>
      <c r="E85" s="48" t="s">
        <v>412</v>
      </c>
      <c r="F85" s="48">
        <v>100</v>
      </c>
      <c r="G85" s="73"/>
    </row>
    <row r="86" spans="1:7">
      <c r="A86" s="116" t="s">
        <v>63</v>
      </c>
      <c r="B86" s="48" t="s">
        <v>14</v>
      </c>
      <c r="C86" s="48" t="s">
        <v>131</v>
      </c>
      <c r="D86" s="48">
        <v>1018</v>
      </c>
      <c r="E86" s="48" t="s">
        <v>412</v>
      </c>
      <c r="F86" s="48">
        <v>60</v>
      </c>
      <c r="G86" s="73"/>
    </row>
    <row r="87" spans="1:7">
      <c r="A87" s="116" t="s">
        <v>103</v>
      </c>
      <c r="B87" s="48" t="s">
        <v>14</v>
      </c>
      <c r="C87" s="48" t="s">
        <v>203</v>
      </c>
      <c r="D87" s="48">
        <v>1018</v>
      </c>
      <c r="E87" s="48" t="s">
        <v>412</v>
      </c>
      <c r="F87" s="48">
        <v>100</v>
      </c>
      <c r="G87" s="73"/>
    </row>
    <row r="88" spans="1:7">
      <c r="A88" s="116" t="s">
        <v>112</v>
      </c>
      <c r="B88" s="48" t="s">
        <v>260</v>
      </c>
      <c r="C88" s="48" t="s">
        <v>233</v>
      </c>
      <c r="D88" s="48">
        <v>1018</v>
      </c>
      <c r="E88" s="48" t="s">
        <v>412</v>
      </c>
      <c r="F88" s="48">
        <v>60</v>
      </c>
      <c r="G88" s="73"/>
    </row>
    <row r="89" spans="1:7">
      <c r="A89" s="116" t="s">
        <v>97</v>
      </c>
      <c r="B89" s="48" t="s">
        <v>119</v>
      </c>
      <c r="C89" s="48" t="s">
        <v>132</v>
      </c>
      <c r="D89" s="48">
        <v>1018</v>
      </c>
      <c r="E89" s="48" t="s">
        <v>412</v>
      </c>
      <c r="F89" s="48">
        <v>70</v>
      </c>
      <c r="G89" s="73"/>
    </row>
    <row r="90" spans="1:7">
      <c r="A90" s="116" t="s">
        <v>115</v>
      </c>
      <c r="B90" s="48" t="s">
        <v>119</v>
      </c>
      <c r="C90" s="48" t="s">
        <v>132</v>
      </c>
      <c r="D90" s="48">
        <v>1018</v>
      </c>
      <c r="E90" s="48" t="s">
        <v>412</v>
      </c>
      <c r="F90" s="48">
        <v>70</v>
      </c>
      <c r="G90" s="73"/>
    </row>
    <row r="91" spans="1:7">
      <c r="A91" s="116" t="s">
        <v>122</v>
      </c>
      <c r="B91" s="48" t="s">
        <v>261</v>
      </c>
      <c r="C91" s="48" t="s">
        <v>151</v>
      </c>
      <c r="D91" s="48">
        <v>1018</v>
      </c>
      <c r="E91" s="48" t="s">
        <v>412</v>
      </c>
      <c r="F91" s="48">
        <v>50</v>
      </c>
      <c r="G91" s="73"/>
    </row>
    <row r="92" spans="1:7">
      <c r="A92" s="116" t="s">
        <v>112</v>
      </c>
      <c r="B92" s="48" t="s">
        <v>49</v>
      </c>
      <c r="C92" s="48" t="s">
        <v>131</v>
      </c>
      <c r="D92" s="48">
        <v>1018</v>
      </c>
      <c r="E92" s="48" t="s">
        <v>412</v>
      </c>
      <c r="F92" s="48">
        <v>50</v>
      </c>
      <c r="G92" s="73"/>
    </row>
    <row r="93" spans="1:7">
      <c r="A93" s="116" t="s">
        <v>105</v>
      </c>
      <c r="B93" s="48" t="s">
        <v>64</v>
      </c>
      <c r="C93" s="48" t="s">
        <v>124</v>
      </c>
      <c r="D93" s="48">
        <v>1018</v>
      </c>
      <c r="E93" s="48" t="s">
        <v>412</v>
      </c>
      <c r="F93" s="48">
        <v>100</v>
      </c>
      <c r="G93" s="73"/>
    </row>
    <row r="94" spans="1:7">
      <c r="A94" s="116" t="s">
        <v>123</v>
      </c>
      <c r="B94" s="48" t="s">
        <v>64</v>
      </c>
      <c r="C94" s="48" t="s">
        <v>234</v>
      </c>
      <c r="D94" s="48">
        <v>1018</v>
      </c>
      <c r="E94" s="48" t="s">
        <v>412</v>
      </c>
      <c r="F94" s="48">
        <v>60</v>
      </c>
      <c r="G94" s="73"/>
    </row>
    <row r="95" spans="1:7">
      <c r="A95" s="116" t="s">
        <v>122</v>
      </c>
      <c r="B95" s="48" t="s">
        <v>45</v>
      </c>
      <c r="C95" s="48" t="s">
        <v>235</v>
      </c>
      <c r="D95" s="48">
        <v>1018</v>
      </c>
      <c r="E95" s="48" t="s">
        <v>412</v>
      </c>
      <c r="F95" s="48">
        <v>50</v>
      </c>
      <c r="G95" s="73"/>
    </row>
    <row r="96" spans="1:7">
      <c r="A96" s="116" t="s">
        <v>105</v>
      </c>
      <c r="B96" s="48" t="s">
        <v>7</v>
      </c>
      <c r="C96" s="48" t="s">
        <v>165</v>
      </c>
      <c r="D96" s="48">
        <v>1018</v>
      </c>
      <c r="E96" s="48" t="s">
        <v>412</v>
      </c>
      <c r="F96" s="48">
        <v>100</v>
      </c>
      <c r="G96" s="73"/>
    </row>
    <row r="97" spans="1:7">
      <c r="A97" s="116" t="s">
        <v>115</v>
      </c>
      <c r="B97" s="48" t="s">
        <v>89</v>
      </c>
      <c r="C97" s="48" t="s">
        <v>175</v>
      </c>
      <c r="D97" s="48">
        <v>1018</v>
      </c>
      <c r="E97" s="48" t="s">
        <v>412</v>
      </c>
      <c r="F97" s="48">
        <v>70</v>
      </c>
      <c r="G97" s="73"/>
    </row>
    <row r="98" spans="1:7">
      <c r="A98" s="116" t="s">
        <v>109</v>
      </c>
      <c r="B98" s="48" t="s">
        <v>31</v>
      </c>
      <c r="C98" s="48" t="s">
        <v>166</v>
      </c>
      <c r="D98" s="48">
        <v>1018</v>
      </c>
      <c r="E98" s="48" t="s">
        <v>412</v>
      </c>
      <c r="F98" s="48">
        <v>0</v>
      </c>
      <c r="G98" s="73"/>
    </row>
    <row r="99" spans="1:7">
      <c r="A99" s="116" t="s">
        <v>110</v>
      </c>
      <c r="B99" s="48" t="s">
        <v>31</v>
      </c>
      <c r="C99" s="48" t="s">
        <v>188</v>
      </c>
      <c r="D99" s="48">
        <v>1018</v>
      </c>
      <c r="E99" s="48" t="s">
        <v>412</v>
      </c>
      <c r="F99" s="48">
        <v>50</v>
      </c>
      <c r="G99" s="73"/>
    </row>
    <row r="100" spans="1:7">
      <c r="A100" s="116" t="s">
        <v>115</v>
      </c>
      <c r="B100" s="48" t="s">
        <v>120</v>
      </c>
      <c r="C100" s="48" t="s">
        <v>132</v>
      </c>
      <c r="D100" s="48">
        <v>1018</v>
      </c>
      <c r="E100" s="48" t="s">
        <v>412</v>
      </c>
      <c r="F100" s="48">
        <v>70</v>
      </c>
      <c r="G100" s="73"/>
    </row>
    <row r="101" spans="1:7">
      <c r="A101" s="116" t="s">
        <v>114</v>
      </c>
      <c r="B101" s="48" t="s">
        <v>117</v>
      </c>
      <c r="C101" s="48" t="s">
        <v>132</v>
      </c>
      <c r="D101" s="48">
        <v>1018</v>
      </c>
      <c r="E101" s="48" t="s">
        <v>412</v>
      </c>
      <c r="F101" s="48">
        <v>70</v>
      </c>
      <c r="G101" s="73"/>
    </row>
    <row r="102" spans="1:7">
      <c r="A102" s="116" t="s">
        <v>115</v>
      </c>
      <c r="B102" s="48" t="s">
        <v>117</v>
      </c>
      <c r="C102" s="48" t="s">
        <v>220</v>
      </c>
      <c r="D102" s="48">
        <v>1018</v>
      </c>
      <c r="E102" s="48" t="s">
        <v>412</v>
      </c>
      <c r="F102" s="48">
        <v>70</v>
      </c>
      <c r="G102" s="73"/>
    </row>
    <row r="103" spans="1:7">
      <c r="A103" s="116" t="s">
        <v>105</v>
      </c>
      <c r="B103" s="48" t="s">
        <v>8</v>
      </c>
      <c r="C103" s="48" t="s">
        <v>181</v>
      </c>
      <c r="D103" s="48">
        <v>1018</v>
      </c>
      <c r="E103" s="48" t="s">
        <v>412</v>
      </c>
      <c r="F103" s="48">
        <v>100</v>
      </c>
      <c r="G103" s="73"/>
    </row>
    <row r="104" spans="1:7">
      <c r="A104" s="116" t="s">
        <v>91</v>
      </c>
      <c r="B104" s="48" t="s">
        <v>262</v>
      </c>
      <c r="C104" s="48" t="s">
        <v>160</v>
      </c>
      <c r="D104" s="48">
        <v>1018</v>
      </c>
      <c r="E104" s="48" t="s">
        <v>412</v>
      </c>
      <c r="F104" s="48">
        <v>50</v>
      </c>
      <c r="G104" s="73"/>
    </row>
    <row r="105" spans="1:7">
      <c r="A105" s="116" t="s">
        <v>113</v>
      </c>
      <c r="B105" s="48" t="s">
        <v>263</v>
      </c>
      <c r="C105" s="48" t="s">
        <v>219</v>
      </c>
      <c r="D105" s="48">
        <v>1018</v>
      </c>
      <c r="E105" s="48" t="s">
        <v>412</v>
      </c>
      <c r="F105" s="48">
        <v>60</v>
      </c>
      <c r="G105" s="73"/>
    </row>
    <row r="106" spans="1:7">
      <c r="A106" s="116" t="s">
        <v>122</v>
      </c>
      <c r="B106" s="48" t="s">
        <v>264</v>
      </c>
      <c r="C106" s="48" t="s">
        <v>248</v>
      </c>
      <c r="D106" s="48">
        <v>1018</v>
      </c>
      <c r="E106" s="48" t="s">
        <v>412</v>
      </c>
      <c r="F106" s="48">
        <v>50</v>
      </c>
      <c r="G106" s="73"/>
    </row>
    <row r="107" spans="1:7">
      <c r="A107" s="116" t="s">
        <v>110</v>
      </c>
      <c r="B107" s="48" t="s">
        <v>38</v>
      </c>
      <c r="C107" s="48" t="s">
        <v>161</v>
      </c>
      <c r="D107" s="48">
        <v>1018</v>
      </c>
      <c r="E107" s="48" t="s">
        <v>412</v>
      </c>
      <c r="F107" s="48">
        <v>50</v>
      </c>
      <c r="G107" s="73"/>
    </row>
    <row r="108" spans="1:7">
      <c r="A108" s="116" t="s">
        <v>113</v>
      </c>
      <c r="B108" s="48" t="s">
        <v>265</v>
      </c>
      <c r="C108" s="48" t="s">
        <v>146</v>
      </c>
      <c r="D108" s="48">
        <v>1018</v>
      </c>
      <c r="E108" s="48" t="s">
        <v>412</v>
      </c>
      <c r="F108" s="48">
        <v>60</v>
      </c>
      <c r="G108" s="73"/>
    </row>
    <row r="109" spans="1:7">
      <c r="A109" s="116" t="s">
        <v>32</v>
      </c>
      <c r="B109" s="48" t="s">
        <v>266</v>
      </c>
      <c r="C109" s="48" t="s">
        <v>182</v>
      </c>
      <c r="D109" s="48">
        <v>1018</v>
      </c>
      <c r="E109" s="48" t="s">
        <v>412</v>
      </c>
      <c r="F109" s="48">
        <v>50</v>
      </c>
      <c r="G109" s="73"/>
    </row>
    <row r="110" spans="1:7">
      <c r="A110" s="116" t="s">
        <v>32</v>
      </c>
      <c r="B110" s="48" t="s">
        <v>21</v>
      </c>
      <c r="C110" s="48" t="s">
        <v>167</v>
      </c>
      <c r="D110" s="48">
        <v>1018</v>
      </c>
      <c r="E110" s="48" t="s">
        <v>412</v>
      </c>
      <c r="F110" s="48">
        <v>0</v>
      </c>
      <c r="G110" s="73"/>
    </row>
    <row r="111" spans="1:7">
      <c r="A111" s="116" t="s">
        <v>63</v>
      </c>
      <c r="B111" s="48" t="s">
        <v>267</v>
      </c>
      <c r="C111" s="48" t="s">
        <v>221</v>
      </c>
      <c r="D111" s="48">
        <v>1018</v>
      </c>
      <c r="E111" s="48" t="s">
        <v>412</v>
      </c>
      <c r="F111" s="48">
        <v>60</v>
      </c>
      <c r="G111" s="73"/>
    </row>
    <row r="112" spans="1:7">
      <c r="A112" s="116" t="s">
        <v>32</v>
      </c>
      <c r="B112" s="48" t="s">
        <v>268</v>
      </c>
      <c r="C112" s="48" t="s">
        <v>168</v>
      </c>
      <c r="D112" s="48">
        <v>1018</v>
      </c>
      <c r="E112" s="48" t="s">
        <v>412</v>
      </c>
      <c r="F112" s="48">
        <v>0</v>
      </c>
      <c r="G112" s="73"/>
    </row>
    <row r="113" spans="1:7">
      <c r="A113" s="116" t="s">
        <v>63</v>
      </c>
      <c r="B113" s="48" t="s">
        <v>269</v>
      </c>
      <c r="C113" s="48" t="s">
        <v>176</v>
      </c>
      <c r="D113" s="48">
        <v>1018</v>
      </c>
      <c r="E113" s="48" t="s">
        <v>412</v>
      </c>
      <c r="F113" s="48">
        <v>60</v>
      </c>
      <c r="G113" s="73"/>
    </row>
    <row r="114" spans="1:7">
      <c r="A114" s="116" t="s">
        <v>122</v>
      </c>
      <c r="B114" s="48" t="s">
        <v>269</v>
      </c>
      <c r="C114" s="48" t="s">
        <v>190</v>
      </c>
      <c r="D114" s="48">
        <v>1018</v>
      </c>
      <c r="E114" s="48" t="s">
        <v>412</v>
      </c>
      <c r="F114" s="48">
        <v>50</v>
      </c>
      <c r="G114" s="73"/>
    </row>
    <row r="115" spans="1:7">
      <c r="A115" s="116" t="s">
        <v>112</v>
      </c>
      <c r="B115" s="48" t="s">
        <v>51</v>
      </c>
      <c r="C115" s="48" t="s">
        <v>236</v>
      </c>
      <c r="D115" s="48">
        <v>1018</v>
      </c>
      <c r="E115" s="48" t="s">
        <v>412</v>
      </c>
      <c r="F115" s="48">
        <v>60</v>
      </c>
      <c r="G115" s="73"/>
    </row>
    <row r="116" spans="1:7">
      <c r="A116" s="116" t="s">
        <v>91</v>
      </c>
      <c r="B116" s="48" t="s">
        <v>270</v>
      </c>
      <c r="C116" s="48" t="s">
        <v>237</v>
      </c>
      <c r="D116" s="48">
        <v>1018</v>
      </c>
      <c r="E116" s="48" t="s">
        <v>412</v>
      </c>
      <c r="F116" s="48">
        <v>50</v>
      </c>
      <c r="G116" s="73"/>
    </row>
    <row r="117" spans="1:7">
      <c r="A117" s="116" t="s">
        <v>105</v>
      </c>
      <c r="B117" s="48" t="s">
        <v>4</v>
      </c>
      <c r="C117" s="48" t="s">
        <v>126</v>
      </c>
      <c r="D117" s="48">
        <v>1018</v>
      </c>
      <c r="E117" s="48" t="s">
        <v>412</v>
      </c>
      <c r="F117" s="48">
        <v>100</v>
      </c>
      <c r="G117" s="73"/>
    </row>
    <row r="118" spans="1:7">
      <c r="A118" s="116" t="s">
        <v>32</v>
      </c>
      <c r="B118" s="48" t="s">
        <v>4</v>
      </c>
      <c r="C118" s="48" t="s">
        <v>210</v>
      </c>
      <c r="D118" s="48">
        <v>1018</v>
      </c>
      <c r="E118" s="48" t="s">
        <v>412</v>
      </c>
      <c r="F118" s="48">
        <v>50</v>
      </c>
      <c r="G118" s="73"/>
    </row>
    <row r="119" spans="1:7">
      <c r="A119" s="116" t="s">
        <v>105</v>
      </c>
      <c r="B119" s="48" t="s">
        <v>270</v>
      </c>
      <c r="C119" s="48" t="s">
        <v>195</v>
      </c>
      <c r="D119" s="48">
        <v>1018</v>
      </c>
      <c r="E119" s="48" t="s">
        <v>412</v>
      </c>
      <c r="F119" s="48">
        <v>50</v>
      </c>
      <c r="G119" s="73"/>
    </row>
    <row r="120" spans="1:7">
      <c r="A120" s="116" t="s">
        <v>112</v>
      </c>
      <c r="B120" s="48" t="s">
        <v>271</v>
      </c>
      <c r="C120" s="48" t="s">
        <v>131</v>
      </c>
      <c r="D120" s="48">
        <v>1018</v>
      </c>
      <c r="E120" s="48" t="s">
        <v>412</v>
      </c>
      <c r="F120" s="48">
        <v>50</v>
      </c>
      <c r="G120" s="73"/>
    </row>
    <row r="121" spans="1:7">
      <c r="A121" s="116" t="s">
        <v>103</v>
      </c>
      <c r="B121" s="48" t="s">
        <v>10</v>
      </c>
      <c r="C121" s="48" t="s">
        <v>11</v>
      </c>
      <c r="D121" s="48">
        <v>1018</v>
      </c>
      <c r="E121" s="48" t="s">
        <v>412</v>
      </c>
      <c r="F121" s="48">
        <v>100</v>
      </c>
      <c r="G121" s="73"/>
    </row>
    <row r="122" spans="1:7">
      <c r="A122" s="116" t="s">
        <v>109</v>
      </c>
      <c r="B122" s="48" t="s">
        <v>10</v>
      </c>
      <c r="C122" s="48" t="s">
        <v>169</v>
      </c>
      <c r="D122" s="48">
        <v>1018</v>
      </c>
      <c r="E122" s="48" t="s">
        <v>412</v>
      </c>
      <c r="F122" s="48">
        <v>0</v>
      </c>
      <c r="G122" s="73"/>
    </row>
    <row r="123" spans="1:7">
      <c r="A123" s="116" t="s">
        <v>110</v>
      </c>
      <c r="B123" s="48" t="s">
        <v>10</v>
      </c>
      <c r="C123" s="48" t="s">
        <v>180</v>
      </c>
      <c r="D123" s="48">
        <v>1018</v>
      </c>
      <c r="E123" s="48" t="s">
        <v>412</v>
      </c>
      <c r="F123" s="48">
        <v>50</v>
      </c>
      <c r="G123" s="73"/>
    </row>
    <row r="124" spans="1:7">
      <c r="A124" s="116" t="s">
        <v>32</v>
      </c>
      <c r="B124" s="48" t="s">
        <v>10</v>
      </c>
      <c r="C124" s="48" t="s">
        <v>34</v>
      </c>
      <c r="D124" s="48">
        <v>1018</v>
      </c>
      <c r="E124" s="48" t="s">
        <v>412</v>
      </c>
      <c r="F124" s="48">
        <v>0</v>
      </c>
      <c r="G124" s="73"/>
    </row>
    <row r="125" spans="1:7">
      <c r="A125" s="116" t="s">
        <v>103</v>
      </c>
      <c r="B125" s="48" t="s">
        <v>271</v>
      </c>
      <c r="C125" s="48" t="s">
        <v>153</v>
      </c>
      <c r="D125" s="48">
        <v>1018</v>
      </c>
      <c r="E125" s="48" t="s">
        <v>412</v>
      </c>
      <c r="F125" s="48">
        <v>100</v>
      </c>
      <c r="G125" s="73"/>
    </row>
    <row r="126" spans="1:7">
      <c r="A126" s="116" t="s">
        <v>112</v>
      </c>
      <c r="B126" s="48" t="s">
        <v>50</v>
      </c>
      <c r="C126" s="48" t="s">
        <v>177</v>
      </c>
      <c r="D126" s="48">
        <v>1018</v>
      </c>
      <c r="E126" s="48" t="s">
        <v>412</v>
      </c>
      <c r="F126" s="48">
        <v>60</v>
      </c>
      <c r="G126" s="73"/>
    </row>
    <row r="127" spans="1:7">
      <c r="A127" s="116" t="s">
        <v>112</v>
      </c>
      <c r="B127" s="48" t="s">
        <v>50</v>
      </c>
      <c r="C127" s="48" t="s">
        <v>238</v>
      </c>
      <c r="D127" s="48">
        <v>1018</v>
      </c>
      <c r="E127" s="48" t="s">
        <v>412</v>
      </c>
      <c r="F127" s="48">
        <v>60</v>
      </c>
      <c r="G127" s="73"/>
    </row>
    <row r="128" spans="1:7">
      <c r="A128" s="116" t="s">
        <v>122</v>
      </c>
      <c r="B128" s="48" t="s">
        <v>272</v>
      </c>
      <c r="C128" s="48" t="s">
        <v>131</v>
      </c>
      <c r="D128" s="48">
        <v>1018</v>
      </c>
      <c r="E128" s="48" t="s">
        <v>412</v>
      </c>
      <c r="F128" s="48">
        <v>50</v>
      </c>
      <c r="G128" s="73"/>
    </row>
    <row r="129" spans="1:7">
      <c r="A129" s="116" t="s">
        <v>105</v>
      </c>
      <c r="B129" s="48" t="s">
        <v>25</v>
      </c>
      <c r="C129" s="48" t="s">
        <v>239</v>
      </c>
      <c r="D129" s="48">
        <v>1018</v>
      </c>
      <c r="E129" s="48" t="s">
        <v>412</v>
      </c>
      <c r="F129" s="48">
        <v>50</v>
      </c>
      <c r="G129" s="73"/>
    </row>
    <row r="130" spans="1:7">
      <c r="A130" s="116" t="s">
        <v>123</v>
      </c>
      <c r="B130" s="48" t="s">
        <v>53</v>
      </c>
      <c r="C130" s="48" t="s">
        <v>79</v>
      </c>
      <c r="D130" s="48">
        <v>1018</v>
      </c>
      <c r="E130" s="48" t="s">
        <v>412</v>
      </c>
      <c r="F130" s="48">
        <v>60</v>
      </c>
      <c r="G130" s="73"/>
    </row>
    <row r="131" spans="1:7">
      <c r="A131" s="116" t="s">
        <v>109</v>
      </c>
      <c r="B131" s="48" t="s">
        <v>22</v>
      </c>
      <c r="C131" s="48" t="s">
        <v>244</v>
      </c>
      <c r="D131" s="48">
        <v>1018</v>
      </c>
      <c r="E131" s="48" t="s">
        <v>412</v>
      </c>
      <c r="F131" s="48">
        <v>100</v>
      </c>
      <c r="G131" s="73"/>
    </row>
    <row r="132" spans="1:7">
      <c r="A132" s="116" t="s">
        <v>109</v>
      </c>
      <c r="B132" s="48" t="s">
        <v>24</v>
      </c>
      <c r="C132" s="48" t="s">
        <v>170</v>
      </c>
      <c r="D132" s="48">
        <v>1018</v>
      </c>
      <c r="E132" s="48" t="s">
        <v>412</v>
      </c>
      <c r="F132" s="48">
        <v>0</v>
      </c>
      <c r="G132" s="73"/>
    </row>
    <row r="133" spans="1:7">
      <c r="A133" s="116" t="s">
        <v>115</v>
      </c>
      <c r="B133" s="48" t="s">
        <v>90</v>
      </c>
      <c r="C133" s="48" t="s">
        <v>224</v>
      </c>
      <c r="D133" s="48">
        <v>1018</v>
      </c>
      <c r="E133" s="48" t="s">
        <v>412</v>
      </c>
      <c r="F133" s="48">
        <v>70</v>
      </c>
      <c r="G133" s="73"/>
    </row>
    <row r="134" spans="1:7">
      <c r="A134" s="116" t="s">
        <v>109</v>
      </c>
      <c r="B134" s="48" t="s">
        <v>26</v>
      </c>
      <c r="C134" s="48" t="s">
        <v>27</v>
      </c>
      <c r="D134" s="48">
        <v>1018</v>
      </c>
      <c r="E134" s="48" t="s">
        <v>412</v>
      </c>
      <c r="F134" s="48">
        <v>0</v>
      </c>
      <c r="G134" s="73"/>
    </row>
    <row r="135" spans="1:7">
      <c r="A135" s="116" t="s">
        <v>32</v>
      </c>
      <c r="B135" s="48" t="s">
        <v>26</v>
      </c>
      <c r="C135" s="48" t="s">
        <v>202</v>
      </c>
      <c r="D135" s="48">
        <v>1018</v>
      </c>
      <c r="E135" s="48" t="s">
        <v>412</v>
      </c>
      <c r="F135" s="48">
        <v>0</v>
      </c>
      <c r="G135" s="73"/>
    </row>
    <row r="136" spans="1:7">
      <c r="A136" s="116" t="s">
        <v>110</v>
      </c>
      <c r="B136" s="48" t="s">
        <v>26</v>
      </c>
      <c r="C136" s="48" t="s">
        <v>209</v>
      </c>
      <c r="D136" s="48">
        <v>1018</v>
      </c>
      <c r="E136" s="48" t="s">
        <v>412</v>
      </c>
      <c r="F136" s="48">
        <v>50</v>
      </c>
      <c r="G136" s="73"/>
    </row>
    <row r="137" spans="1:7">
      <c r="A137" s="116" t="s">
        <v>113</v>
      </c>
      <c r="B137" s="48" t="s">
        <v>26</v>
      </c>
      <c r="C137" s="48" t="s">
        <v>223</v>
      </c>
      <c r="D137" s="48">
        <v>1018</v>
      </c>
      <c r="E137" s="48" t="s">
        <v>412</v>
      </c>
      <c r="F137" s="48">
        <v>60</v>
      </c>
      <c r="G137" s="73"/>
    </row>
    <row r="138" spans="1:7">
      <c r="A138" s="116" t="s">
        <v>63</v>
      </c>
      <c r="B138" s="48" t="s">
        <v>26</v>
      </c>
      <c r="C138" s="48" t="s">
        <v>247</v>
      </c>
      <c r="D138" s="48">
        <v>1018</v>
      </c>
      <c r="E138" s="48" t="s">
        <v>412</v>
      </c>
      <c r="F138" s="48">
        <v>60</v>
      </c>
      <c r="G138" s="73"/>
    </row>
    <row r="139" spans="1:7">
      <c r="A139" s="116" t="s">
        <v>32</v>
      </c>
      <c r="B139" s="48" t="s">
        <v>28</v>
      </c>
      <c r="C139" s="48" t="s">
        <v>162</v>
      </c>
      <c r="D139" s="48">
        <v>1018</v>
      </c>
      <c r="E139" s="48" t="s">
        <v>412</v>
      </c>
      <c r="F139" s="48">
        <v>0</v>
      </c>
      <c r="G139" s="73"/>
    </row>
    <row r="140" spans="1:7">
      <c r="A140" s="116" t="s">
        <v>91</v>
      </c>
      <c r="B140" s="48" t="s">
        <v>28</v>
      </c>
      <c r="C140" s="48" t="s">
        <v>171</v>
      </c>
      <c r="D140" s="48">
        <v>1018</v>
      </c>
      <c r="E140" s="48" t="s">
        <v>412</v>
      </c>
      <c r="F140" s="48">
        <v>50</v>
      </c>
      <c r="G140" s="73"/>
    </row>
    <row r="141" spans="1:7">
      <c r="A141" s="116" t="s">
        <v>109</v>
      </c>
      <c r="B141" s="48" t="s">
        <v>28</v>
      </c>
      <c r="C141" s="48" t="s">
        <v>245</v>
      </c>
      <c r="D141" s="48">
        <v>1018</v>
      </c>
      <c r="E141" s="48" t="s">
        <v>412</v>
      </c>
      <c r="F141" s="48">
        <v>0</v>
      </c>
      <c r="G141" s="73"/>
    </row>
    <row r="142" spans="1:7">
      <c r="A142" s="116" t="s">
        <v>32</v>
      </c>
      <c r="B142" s="48" t="s">
        <v>13</v>
      </c>
      <c r="C142" s="48" t="s">
        <v>150</v>
      </c>
      <c r="D142" s="48">
        <v>1018</v>
      </c>
      <c r="E142" s="48" t="s">
        <v>412</v>
      </c>
      <c r="F142" s="48">
        <v>0</v>
      </c>
      <c r="G142" s="73"/>
    </row>
    <row r="143" spans="1:7">
      <c r="A143" s="116" t="s">
        <v>105</v>
      </c>
      <c r="B143" s="48" t="s">
        <v>13</v>
      </c>
      <c r="C143" s="48" t="s">
        <v>125</v>
      </c>
      <c r="D143" s="48">
        <v>1018</v>
      </c>
      <c r="E143" s="48" t="s">
        <v>412</v>
      </c>
      <c r="F143" s="48">
        <v>100</v>
      </c>
      <c r="G143" s="73"/>
    </row>
    <row r="144" spans="1:7">
      <c r="A144" s="116" t="s">
        <v>113</v>
      </c>
      <c r="B144" s="48" t="s">
        <v>13</v>
      </c>
      <c r="C144" s="48" t="s">
        <v>178</v>
      </c>
      <c r="D144" s="48">
        <v>1018</v>
      </c>
      <c r="E144" s="48" t="s">
        <v>412</v>
      </c>
      <c r="F144" s="48">
        <v>60</v>
      </c>
      <c r="G144" s="73"/>
    </row>
    <row r="145" spans="1:7">
      <c r="A145" s="116" t="s">
        <v>32</v>
      </c>
      <c r="B145" s="48" t="s">
        <v>13</v>
      </c>
      <c r="C145" s="48" t="s">
        <v>212</v>
      </c>
      <c r="D145" s="48">
        <v>1018</v>
      </c>
      <c r="E145" s="48" t="s">
        <v>412</v>
      </c>
      <c r="F145" s="48">
        <v>0</v>
      </c>
      <c r="G145" s="73"/>
    </row>
    <row r="146" spans="1:7">
      <c r="A146" s="116" t="s">
        <v>109</v>
      </c>
      <c r="B146" s="48" t="s">
        <v>13</v>
      </c>
      <c r="C146" s="48" t="s">
        <v>29</v>
      </c>
      <c r="D146" s="48">
        <v>1018</v>
      </c>
      <c r="E146" s="48" t="s">
        <v>412</v>
      </c>
      <c r="F146" s="48">
        <v>0</v>
      </c>
      <c r="G146" s="73"/>
    </row>
    <row r="147" spans="1:7">
      <c r="A147" s="116" t="s">
        <v>103</v>
      </c>
      <c r="B147" s="48" t="s">
        <v>13</v>
      </c>
      <c r="C147" s="48" t="s">
        <v>250</v>
      </c>
      <c r="D147" s="48">
        <v>1018</v>
      </c>
      <c r="E147" s="48" t="s">
        <v>412</v>
      </c>
      <c r="F147" s="48">
        <v>100</v>
      </c>
      <c r="G147" s="73"/>
    </row>
    <row r="148" spans="1:7">
      <c r="A148" s="116" t="s">
        <v>63</v>
      </c>
      <c r="B148" s="48" t="s">
        <v>36</v>
      </c>
      <c r="C148" s="48" t="s">
        <v>131</v>
      </c>
      <c r="D148" s="48">
        <v>1018</v>
      </c>
      <c r="E148" s="48" t="s">
        <v>412</v>
      </c>
      <c r="F148" s="48">
        <v>60</v>
      </c>
      <c r="G148" s="73"/>
    </row>
    <row r="149" spans="1:7">
      <c r="A149" s="116" t="s">
        <v>32</v>
      </c>
      <c r="B149" s="48" t="s">
        <v>36</v>
      </c>
      <c r="C149" s="48" t="s">
        <v>206</v>
      </c>
      <c r="D149" s="48">
        <v>1018</v>
      </c>
      <c r="E149" s="48" t="s">
        <v>412</v>
      </c>
      <c r="F149" s="48">
        <v>0</v>
      </c>
      <c r="G149" s="73"/>
    </row>
    <row r="150" spans="1:7">
      <c r="A150" s="116" t="s">
        <v>109</v>
      </c>
      <c r="B150" s="48" t="s">
        <v>23</v>
      </c>
      <c r="C150" s="48" t="s">
        <v>240</v>
      </c>
      <c r="D150" s="48">
        <v>1018</v>
      </c>
      <c r="E150" s="48" t="s">
        <v>412</v>
      </c>
      <c r="F150" s="48">
        <v>100</v>
      </c>
      <c r="G150" s="73"/>
    </row>
    <row r="151" spans="1:7">
      <c r="A151" s="116" t="s">
        <v>122</v>
      </c>
      <c r="B151" s="48" t="s">
        <v>47</v>
      </c>
      <c r="C151" s="48" t="s">
        <v>193</v>
      </c>
      <c r="D151" s="48">
        <v>1018</v>
      </c>
      <c r="E151" s="48" t="s">
        <v>412</v>
      </c>
      <c r="F151" s="48">
        <v>50</v>
      </c>
      <c r="G151" s="73"/>
    </row>
    <row r="152" spans="1:7">
      <c r="A152" s="116" t="s">
        <v>110</v>
      </c>
      <c r="B152" s="48" t="s">
        <v>47</v>
      </c>
      <c r="C152" s="48" t="s">
        <v>131</v>
      </c>
      <c r="D152" s="48">
        <v>1018</v>
      </c>
      <c r="E152" s="48" t="s">
        <v>412</v>
      </c>
      <c r="F152" s="48">
        <v>50</v>
      </c>
      <c r="G152" s="73"/>
    </row>
    <row r="153" spans="1:7">
      <c r="A153" s="116" t="s">
        <v>105</v>
      </c>
      <c r="B153" s="48" t="s">
        <v>273</v>
      </c>
      <c r="C153" s="48" t="s">
        <v>249</v>
      </c>
      <c r="D153" s="48">
        <v>1018</v>
      </c>
      <c r="E153" s="48" t="s">
        <v>412</v>
      </c>
      <c r="F153" s="48">
        <v>100</v>
      </c>
      <c r="G153" s="73"/>
    </row>
    <row r="154" spans="1:7">
      <c r="A154" s="116" t="s">
        <v>112</v>
      </c>
      <c r="B154" s="48" t="s">
        <v>273</v>
      </c>
      <c r="C154" s="48" t="s">
        <v>131</v>
      </c>
      <c r="D154" s="48">
        <v>1018</v>
      </c>
      <c r="E154" s="48" t="s">
        <v>412</v>
      </c>
      <c r="F154" s="48">
        <v>60</v>
      </c>
      <c r="G154" s="73"/>
    </row>
    <row r="155" spans="1:7">
      <c r="A155" s="116" t="s">
        <v>112</v>
      </c>
      <c r="B155" s="48" t="s">
        <v>5</v>
      </c>
      <c r="C155" s="48" t="s">
        <v>48</v>
      </c>
      <c r="D155" s="48">
        <v>1018</v>
      </c>
      <c r="E155" s="48" t="s">
        <v>412</v>
      </c>
      <c r="F155" s="48">
        <v>50</v>
      </c>
      <c r="G155" s="73"/>
    </row>
    <row r="156" spans="1:7">
      <c r="A156" s="116" t="s">
        <v>105</v>
      </c>
      <c r="B156" s="48" t="s">
        <v>5</v>
      </c>
      <c r="C156" s="48" t="s">
        <v>127</v>
      </c>
      <c r="D156" s="48">
        <v>1018</v>
      </c>
      <c r="E156" s="48" t="s">
        <v>412</v>
      </c>
      <c r="F156" s="48">
        <v>100</v>
      </c>
      <c r="G156" s="73"/>
    </row>
    <row r="157" spans="1:7">
      <c r="A157" s="116" t="s">
        <v>103</v>
      </c>
      <c r="B157" s="48" t="s">
        <v>19</v>
      </c>
      <c r="C157" s="48" t="s">
        <v>241</v>
      </c>
      <c r="D157" s="48">
        <v>1018</v>
      </c>
      <c r="E157" s="48" t="s">
        <v>412</v>
      </c>
      <c r="F157" s="48">
        <v>100</v>
      </c>
      <c r="G157" s="73"/>
    </row>
    <row r="158" spans="1:7">
      <c r="A158" s="116" t="s">
        <v>103</v>
      </c>
      <c r="B158" s="48" t="s">
        <v>15</v>
      </c>
      <c r="C158" s="48" t="s">
        <v>172</v>
      </c>
      <c r="D158" s="48">
        <v>1018</v>
      </c>
      <c r="E158" s="48" t="s">
        <v>412</v>
      </c>
      <c r="F158" s="48">
        <v>100</v>
      </c>
      <c r="G158" s="73"/>
    </row>
    <row r="159" spans="1:7">
      <c r="A159" s="116" t="s">
        <v>113</v>
      </c>
      <c r="B159" s="48" t="s">
        <v>58</v>
      </c>
      <c r="C159" s="48" t="s">
        <v>196</v>
      </c>
      <c r="D159" s="48">
        <v>1018</v>
      </c>
      <c r="E159" s="48" t="s">
        <v>412</v>
      </c>
      <c r="F159" s="48">
        <v>60</v>
      </c>
      <c r="G159" s="73"/>
    </row>
    <row r="161" spans="5:6">
      <c r="E161" s="48" t="s">
        <v>413</v>
      </c>
    </row>
    <row r="162" spans="5:6">
      <c r="E162" s="48" t="s">
        <v>414</v>
      </c>
      <c r="F162" s="146"/>
    </row>
  </sheetData>
  <conditionalFormatting sqref="G6:G159">
    <cfRule type="cellIs" dxfId="12" priority="1" stopIfTrue="1" operator="equal">
      <formula>IF(F6&gt;0,LOWER("JA"),"---")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CFEF-21F8-4492-B2AA-4BC17D58E780}">
  <sheetPr>
    <tabColor theme="6" tint="0.39997558519241921"/>
  </sheetPr>
  <dimension ref="A1:H162"/>
  <sheetViews>
    <sheetView workbookViewId="0">
      <selection activeCell="G6" sqref="G6"/>
    </sheetView>
  </sheetViews>
  <sheetFormatPr baseColWidth="10" defaultColWidth="11.5703125" defaultRowHeight="15"/>
  <cols>
    <col min="1" max="1" width="8.140625" style="116" bestFit="1" customWidth="1"/>
    <col min="2" max="2" width="10.7109375" style="48" bestFit="1" customWidth="1"/>
    <col min="3" max="3" width="17.28515625" style="48" bestFit="1" customWidth="1"/>
    <col min="4" max="4" width="5" style="48" bestFit="1" customWidth="1"/>
    <col min="5" max="5" width="10.28515625" style="48" bestFit="1" customWidth="1"/>
    <col min="6" max="6" width="7.42578125" style="48" bestFit="1" customWidth="1"/>
    <col min="7" max="7" width="10" style="48" customWidth="1"/>
    <col min="8" max="8" width="58.85546875" style="21" customWidth="1"/>
    <col min="9" max="16384" width="11.5703125" style="116"/>
  </cols>
  <sheetData>
    <row r="1" spans="1:8" ht="85.9" customHeight="1"/>
    <row r="2" spans="1:8">
      <c r="A2" s="116" t="s">
        <v>108</v>
      </c>
    </row>
    <row r="5" spans="1:8" ht="30">
      <c r="A5" s="142" t="s">
        <v>137</v>
      </c>
      <c r="B5" s="143" t="s">
        <v>0</v>
      </c>
      <c r="C5" s="143" t="s">
        <v>1</v>
      </c>
      <c r="D5" s="143" t="s">
        <v>2</v>
      </c>
      <c r="E5" s="143" t="s">
        <v>3</v>
      </c>
      <c r="F5" s="143" t="s">
        <v>134</v>
      </c>
      <c r="G5" s="144" t="s">
        <v>136</v>
      </c>
    </row>
    <row r="6" spans="1:8">
      <c r="A6" s="116" t="s">
        <v>110</v>
      </c>
      <c r="B6" s="48" t="s">
        <v>39</v>
      </c>
      <c r="C6" s="48" t="s">
        <v>191</v>
      </c>
      <c r="D6" s="48">
        <v>1018</v>
      </c>
      <c r="E6" s="48" t="s">
        <v>412</v>
      </c>
      <c r="F6" s="48">
        <v>50</v>
      </c>
      <c r="G6" s="73"/>
      <c r="H6" s="116"/>
    </row>
    <row r="7" spans="1:8">
      <c r="A7" s="116" t="s">
        <v>32</v>
      </c>
      <c r="B7" s="48" t="s">
        <v>143</v>
      </c>
      <c r="C7" s="48" t="s">
        <v>70</v>
      </c>
      <c r="D7" s="48">
        <v>1018</v>
      </c>
      <c r="E7" s="48" t="s">
        <v>412</v>
      </c>
      <c r="F7" s="48">
        <v>60</v>
      </c>
      <c r="G7" s="73"/>
      <c r="H7" s="116"/>
    </row>
    <row r="8" spans="1:8">
      <c r="A8" s="116" t="s">
        <v>97</v>
      </c>
      <c r="B8" s="48" t="s">
        <v>65</v>
      </c>
      <c r="C8" s="48" t="s">
        <v>192</v>
      </c>
      <c r="D8" s="48">
        <v>1018</v>
      </c>
      <c r="E8" s="48" t="s">
        <v>412</v>
      </c>
      <c r="F8" s="48">
        <v>70</v>
      </c>
      <c r="G8" s="73"/>
      <c r="H8" s="116"/>
    </row>
    <row r="9" spans="1:8">
      <c r="A9" s="116" t="s">
        <v>105</v>
      </c>
      <c r="B9" s="48" t="s">
        <v>6</v>
      </c>
      <c r="C9" s="48" t="s">
        <v>128</v>
      </c>
      <c r="D9" s="48">
        <v>1018</v>
      </c>
      <c r="E9" s="48" t="s">
        <v>412</v>
      </c>
      <c r="F9" s="48">
        <v>100</v>
      </c>
      <c r="G9" s="73"/>
      <c r="H9" s="116"/>
    </row>
    <row r="10" spans="1:8">
      <c r="A10" s="116" t="s">
        <v>113</v>
      </c>
      <c r="B10" s="48" t="s">
        <v>57</v>
      </c>
      <c r="C10" s="48" t="s">
        <v>133</v>
      </c>
      <c r="D10" s="48">
        <v>1018</v>
      </c>
      <c r="E10" s="48" t="s">
        <v>412</v>
      </c>
      <c r="F10" s="48">
        <v>60</v>
      </c>
      <c r="G10" s="73"/>
      <c r="H10" s="116"/>
    </row>
    <row r="11" spans="1:8">
      <c r="A11" s="116" t="s">
        <v>32</v>
      </c>
      <c r="B11" s="48" t="s">
        <v>33</v>
      </c>
      <c r="C11" s="48" t="s">
        <v>130</v>
      </c>
      <c r="D11" s="48">
        <v>1018</v>
      </c>
      <c r="E11" s="48" t="s">
        <v>412</v>
      </c>
      <c r="F11" s="48">
        <v>0</v>
      </c>
      <c r="G11" s="73"/>
      <c r="H11" s="116"/>
    </row>
    <row r="12" spans="1:8">
      <c r="A12" s="116" t="s">
        <v>103</v>
      </c>
      <c r="B12" s="48" t="s">
        <v>35</v>
      </c>
      <c r="C12" s="48" t="s">
        <v>154</v>
      </c>
      <c r="D12" s="48">
        <v>1018</v>
      </c>
      <c r="E12" s="48" t="s">
        <v>412</v>
      </c>
      <c r="F12" s="48">
        <v>100</v>
      </c>
      <c r="G12" s="73"/>
      <c r="H12" s="116"/>
    </row>
    <row r="13" spans="1:8">
      <c r="A13" s="116" t="s">
        <v>32</v>
      </c>
      <c r="B13" s="48" t="s">
        <v>35</v>
      </c>
      <c r="C13" s="48" t="s">
        <v>129</v>
      </c>
      <c r="D13" s="48">
        <v>1018</v>
      </c>
      <c r="E13" s="48" t="s">
        <v>412</v>
      </c>
      <c r="F13" s="48">
        <v>0</v>
      </c>
      <c r="G13" s="73"/>
      <c r="H13" s="116"/>
    </row>
    <row r="14" spans="1:8">
      <c r="A14" s="116" t="s">
        <v>91</v>
      </c>
      <c r="B14" s="48" t="s">
        <v>35</v>
      </c>
      <c r="C14" s="48" t="s">
        <v>227</v>
      </c>
      <c r="D14" s="48">
        <v>1018</v>
      </c>
      <c r="E14" s="48" t="s">
        <v>412</v>
      </c>
      <c r="F14" s="48">
        <v>50</v>
      </c>
      <c r="G14" s="73"/>
      <c r="H14" s="116"/>
    </row>
    <row r="15" spans="1:8">
      <c r="A15" s="116" t="s">
        <v>105</v>
      </c>
      <c r="B15" s="48" t="s">
        <v>35</v>
      </c>
      <c r="C15" s="48" t="s">
        <v>42</v>
      </c>
      <c r="D15" s="48">
        <v>1018</v>
      </c>
      <c r="E15" s="48" t="s">
        <v>412</v>
      </c>
      <c r="F15" s="48">
        <v>50</v>
      </c>
      <c r="G15" s="73"/>
      <c r="H15" s="116"/>
    </row>
    <row r="16" spans="1:8">
      <c r="A16" s="116" t="s">
        <v>113</v>
      </c>
      <c r="B16" s="48" t="s">
        <v>59</v>
      </c>
      <c r="C16" s="48" t="s">
        <v>194</v>
      </c>
      <c r="D16" s="48">
        <v>1018</v>
      </c>
      <c r="E16" s="48" t="s">
        <v>412</v>
      </c>
      <c r="F16" s="48">
        <v>60</v>
      </c>
      <c r="G16" s="73"/>
      <c r="H16" s="116"/>
    </row>
    <row r="17" spans="1:8">
      <c r="A17" s="116" t="s">
        <v>63</v>
      </c>
      <c r="B17" s="48" t="s">
        <v>66</v>
      </c>
      <c r="C17" s="48" t="s">
        <v>213</v>
      </c>
      <c r="D17" s="48">
        <v>1018</v>
      </c>
      <c r="E17" s="48" t="s">
        <v>412</v>
      </c>
      <c r="F17" s="48">
        <v>60</v>
      </c>
      <c r="G17" s="73"/>
      <c r="H17" s="116"/>
    </row>
    <row r="18" spans="1:8">
      <c r="A18" s="116" t="s">
        <v>63</v>
      </c>
      <c r="B18" s="48" t="s">
        <v>67</v>
      </c>
      <c r="C18" s="48" t="s">
        <v>68</v>
      </c>
      <c r="D18" s="48">
        <v>1018</v>
      </c>
      <c r="E18" s="48" t="s">
        <v>412</v>
      </c>
      <c r="F18" s="48">
        <v>60</v>
      </c>
      <c r="G18" s="73"/>
      <c r="H18" s="116"/>
    </row>
    <row r="19" spans="1:8">
      <c r="A19" s="116" t="s">
        <v>123</v>
      </c>
      <c r="B19" s="48" t="s">
        <v>43</v>
      </c>
      <c r="C19" s="48" t="s">
        <v>185</v>
      </c>
      <c r="D19" s="48">
        <v>1018</v>
      </c>
      <c r="E19" s="48" t="s">
        <v>412</v>
      </c>
      <c r="F19" s="48">
        <v>60</v>
      </c>
      <c r="G19" s="73"/>
      <c r="H19" s="116"/>
    </row>
    <row r="20" spans="1:8">
      <c r="A20" s="116" t="s">
        <v>123</v>
      </c>
      <c r="B20" s="48" t="s">
        <v>43</v>
      </c>
      <c r="C20" s="48" t="s">
        <v>228</v>
      </c>
      <c r="D20" s="48">
        <v>1018</v>
      </c>
      <c r="E20" s="48" t="s">
        <v>412</v>
      </c>
      <c r="F20" s="48">
        <v>60</v>
      </c>
      <c r="G20" s="73"/>
      <c r="H20" s="116"/>
    </row>
    <row r="21" spans="1:8">
      <c r="A21" s="116" t="s">
        <v>105</v>
      </c>
      <c r="B21" s="48" t="s">
        <v>43</v>
      </c>
      <c r="C21" s="48" t="s">
        <v>246</v>
      </c>
      <c r="D21" s="48">
        <v>1018</v>
      </c>
      <c r="E21" s="48" t="s">
        <v>412</v>
      </c>
      <c r="F21" s="48">
        <v>50</v>
      </c>
      <c r="G21" s="73"/>
      <c r="H21" s="116"/>
    </row>
    <row r="22" spans="1:8">
      <c r="A22" s="116" t="s">
        <v>32</v>
      </c>
      <c r="B22" s="48" t="s">
        <v>253</v>
      </c>
      <c r="C22" s="48" t="s">
        <v>131</v>
      </c>
      <c r="D22" s="48">
        <v>1018</v>
      </c>
      <c r="E22" s="48" t="s">
        <v>412</v>
      </c>
      <c r="F22" s="48">
        <v>60</v>
      </c>
      <c r="G22" s="73"/>
      <c r="H22" s="116"/>
    </row>
    <row r="23" spans="1:8">
      <c r="A23" s="116" t="s">
        <v>32</v>
      </c>
      <c r="B23" s="48" t="s">
        <v>254</v>
      </c>
      <c r="C23" s="48" t="s">
        <v>69</v>
      </c>
      <c r="D23" s="48">
        <v>1018</v>
      </c>
      <c r="E23" s="48" t="s">
        <v>412</v>
      </c>
      <c r="F23" s="48">
        <v>60</v>
      </c>
      <c r="G23" s="73"/>
      <c r="H23" s="116"/>
    </row>
    <row r="24" spans="1:8">
      <c r="A24" s="116" t="s">
        <v>32</v>
      </c>
      <c r="B24" s="48" t="s">
        <v>30</v>
      </c>
      <c r="C24" s="48" t="s">
        <v>217</v>
      </c>
      <c r="D24" s="48">
        <v>1018</v>
      </c>
      <c r="E24" s="48" t="s">
        <v>412</v>
      </c>
      <c r="F24" s="48">
        <v>60</v>
      </c>
      <c r="G24" s="73"/>
      <c r="H24" s="116"/>
    </row>
    <row r="25" spans="1:8">
      <c r="A25" s="116" t="s">
        <v>91</v>
      </c>
      <c r="B25" s="48" t="s">
        <v>40</v>
      </c>
      <c r="C25" s="48" t="s">
        <v>156</v>
      </c>
      <c r="D25" s="48">
        <v>1018</v>
      </c>
      <c r="E25" s="48" t="s">
        <v>412</v>
      </c>
      <c r="F25" s="48">
        <v>50</v>
      </c>
      <c r="G25" s="73"/>
      <c r="H25" s="116"/>
    </row>
    <row r="26" spans="1:8">
      <c r="A26" s="116" t="s">
        <v>32</v>
      </c>
      <c r="B26" s="48" t="s">
        <v>121</v>
      </c>
      <c r="C26" s="48" t="s">
        <v>132</v>
      </c>
      <c r="D26" s="48">
        <v>1018</v>
      </c>
      <c r="E26" s="48" t="s">
        <v>412</v>
      </c>
      <c r="F26" s="48">
        <v>60</v>
      </c>
      <c r="G26" s="73"/>
      <c r="H26" s="116"/>
    </row>
    <row r="27" spans="1:8">
      <c r="A27" s="116" t="s">
        <v>115</v>
      </c>
      <c r="B27" s="48" t="s">
        <v>121</v>
      </c>
      <c r="C27" s="48" t="s">
        <v>87</v>
      </c>
      <c r="D27" s="48">
        <v>1018</v>
      </c>
      <c r="E27" s="48" t="s">
        <v>412</v>
      </c>
      <c r="F27" s="48">
        <v>70</v>
      </c>
      <c r="G27" s="73"/>
      <c r="H27" s="116"/>
    </row>
    <row r="28" spans="1:8">
      <c r="A28" s="116" t="s">
        <v>63</v>
      </c>
      <c r="B28" s="48" t="s">
        <v>142</v>
      </c>
      <c r="C28" s="48" t="s">
        <v>132</v>
      </c>
      <c r="D28" s="48">
        <v>1018</v>
      </c>
      <c r="E28" s="48" t="s">
        <v>412</v>
      </c>
      <c r="F28" s="48">
        <v>60</v>
      </c>
      <c r="G28" s="73"/>
      <c r="H28" s="116"/>
    </row>
    <row r="29" spans="1:8">
      <c r="A29" s="116" t="s">
        <v>103</v>
      </c>
      <c r="B29" s="48" t="s">
        <v>20</v>
      </c>
      <c r="C29" s="48" t="s">
        <v>216</v>
      </c>
      <c r="D29" s="48">
        <v>1018</v>
      </c>
      <c r="E29" s="48" t="s">
        <v>412</v>
      </c>
      <c r="F29" s="48">
        <v>100</v>
      </c>
      <c r="G29" s="73"/>
      <c r="H29" s="116"/>
    </row>
    <row r="30" spans="1:8">
      <c r="A30" s="116" t="s">
        <v>105</v>
      </c>
      <c r="B30" s="48" t="s">
        <v>30</v>
      </c>
      <c r="C30" s="48" t="s">
        <v>229</v>
      </c>
      <c r="D30" s="48">
        <v>1018</v>
      </c>
      <c r="E30" s="48" t="s">
        <v>412</v>
      </c>
      <c r="F30" s="48">
        <v>50</v>
      </c>
      <c r="G30" s="73"/>
      <c r="H30" s="116"/>
    </row>
    <row r="31" spans="1:8">
      <c r="A31" s="116" t="s">
        <v>109</v>
      </c>
      <c r="B31" s="48" t="s">
        <v>30</v>
      </c>
      <c r="C31" s="48" t="s">
        <v>242</v>
      </c>
      <c r="D31" s="48">
        <v>1018</v>
      </c>
      <c r="E31" s="48" t="s">
        <v>412</v>
      </c>
      <c r="F31" s="48">
        <v>0</v>
      </c>
      <c r="G31" s="73"/>
    </row>
    <row r="32" spans="1:8">
      <c r="A32" s="116" t="s">
        <v>63</v>
      </c>
      <c r="B32" s="48" t="s">
        <v>60</v>
      </c>
      <c r="C32" s="48" t="s">
        <v>61</v>
      </c>
      <c r="D32" s="48">
        <v>1018</v>
      </c>
      <c r="E32" s="48" t="s">
        <v>412</v>
      </c>
      <c r="F32" s="48">
        <v>60</v>
      </c>
      <c r="G32" s="73"/>
    </row>
    <row r="33" spans="1:7">
      <c r="A33" s="116" t="s">
        <v>32</v>
      </c>
      <c r="B33" s="48" t="s">
        <v>71</v>
      </c>
      <c r="C33" s="48" t="s">
        <v>72</v>
      </c>
      <c r="D33" s="48">
        <v>1018</v>
      </c>
      <c r="E33" s="48" t="s">
        <v>412</v>
      </c>
      <c r="F33" s="48">
        <v>60</v>
      </c>
      <c r="G33" s="73"/>
    </row>
    <row r="34" spans="1:7">
      <c r="A34" s="116" t="s">
        <v>103</v>
      </c>
      <c r="B34" s="48" t="s">
        <v>17</v>
      </c>
      <c r="C34" s="48" t="s">
        <v>189</v>
      </c>
      <c r="D34" s="48">
        <v>1018</v>
      </c>
      <c r="E34" s="48" t="s">
        <v>412</v>
      </c>
      <c r="F34" s="48">
        <v>100</v>
      </c>
      <c r="G34" s="73"/>
    </row>
    <row r="35" spans="1:7">
      <c r="A35" s="116" t="s">
        <v>91</v>
      </c>
      <c r="B35" s="48" t="s">
        <v>9</v>
      </c>
      <c r="C35" s="48" t="s">
        <v>157</v>
      </c>
      <c r="D35" s="48">
        <v>1018</v>
      </c>
      <c r="E35" s="48" t="s">
        <v>412</v>
      </c>
      <c r="F35" s="48">
        <v>50</v>
      </c>
      <c r="G35" s="73"/>
    </row>
    <row r="36" spans="1:7">
      <c r="A36" s="116" t="s">
        <v>110</v>
      </c>
      <c r="B36" s="48" t="s">
        <v>9</v>
      </c>
      <c r="C36" s="48" t="s">
        <v>158</v>
      </c>
      <c r="D36" s="48">
        <v>1018</v>
      </c>
      <c r="E36" s="48" t="s">
        <v>412</v>
      </c>
      <c r="F36" s="48">
        <v>50</v>
      </c>
      <c r="G36" s="73"/>
    </row>
    <row r="37" spans="1:7">
      <c r="A37" s="116" t="s">
        <v>105</v>
      </c>
      <c r="B37" s="48" t="s">
        <v>9</v>
      </c>
      <c r="C37" s="48" t="s">
        <v>208</v>
      </c>
      <c r="D37" s="48">
        <v>1018</v>
      </c>
      <c r="E37" s="48" t="s">
        <v>412</v>
      </c>
      <c r="F37" s="48">
        <v>100</v>
      </c>
      <c r="G37" s="73"/>
    </row>
    <row r="38" spans="1:7">
      <c r="A38" s="116" t="s">
        <v>32</v>
      </c>
      <c r="B38" s="48" t="s">
        <v>9</v>
      </c>
      <c r="C38" s="48" t="s">
        <v>211</v>
      </c>
      <c r="D38" s="48">
        <v>1018</v>
      </c>
      <c r="E38" s="48" t="s">
        <v>412</v>
      </c>
      <c r="F38" s="48">
        <v>0</v>
      </c>
      <c r="G38" s="73"/>
    </row>
    <row r="39" spans="1:7">
      <c r="A39" s="116" t="s">
        <v>112</v>
      </c>
      <c r="B39" s="48" t="s">
        <v>9</v>
      </c>
      <c r="C39" s="48" t="s">
        <v>230</v>
      </c>
      <c r="D39" s="48">
        <v>1018</v>
      </c>
      <c r="E39" s="48" t="s">
        <v>412</v>
      </c>
      <c r="F39" s="48">
        <v>50</v>
      </c>
      <c r="G39" s="73"/>
    </row>
    <row r="40" spans="1:7">
      <c r="A40" s="116" t="s">
        <v>32</v>
      </c>
      <c r="B40" s="48" t="s">
        <v>73</v>
      </c>
      <c r="C40" s="48" t="s">
        <v>131</v>
      </c>
      <c r="D40" s="48">
        <v>1018</v>
      </c>
      <c r="E40" s="48" t="s">
        <v>412</v>
      </c>
      <c r="F40" s="48">
        <v>60</v>
      </c>
      <c r="G40" s="73"/>
    </row>
    <row r="41" spans="1:7">
      <c r="A41" s="116" t="s">
        <v>32</v>
      </c>
      <c r="B41" s="48" t="s">
        <v>73</v>
      </c>
      <c r="C41" s="48" t="s">
        <v>198</v>
      </c>
      <c r="D41" s="48">
        <v>1018</v>
      </c>
      <c r="E41" s="48" t="s">
        <v>412</v>
      </c>
      <c r="F41" s="48">
        <v>60</v>
      </c>
      <c r="G41" s="73"/>
    </row>
    <row r="42" spans="1:7">
      <c r="A42" s="116" t="s">
        <v>63</v>
      </c>
      <c r="B42" s="48" t="s">
        <v>44</v>
      </c>
      <c r="C42" s="48" t="s">
        <v>132</v>
      </c>
      <c r="D42" s="48">
        <v>1018</v>
      </c>
      <c r="E42" s="48" t="s">
        <v>412</v>
      </c>
      <c r="F42" s="48">
        <v>60</v>
      </c>
      <c r="G42" s="73"/>
    </row>
    <row r="43" spans="1:7">
      <c r="A43" s="116" t="s">
        <v>105</v>
      </c>
      <c r="B43" s="48" t="s">
        <v>44</v>
      </c>
      <c r="C43" s="48" t="s">
        <v>187</v>
      </c>
      <c r="D43" s="48">
        <v>1018</v>
      </c>
      <c r="E43" s="48" t="s">
        <v>412</v>
      </c>
      <c r="F43" s="48">
        <v>50</v>
      </c>
      <c r="G43" s="73"/>
    </row>
    <row r="44" spans="1:7">
      <c r="A44" s="116" t="s">
        <v>109</v>
      </c>
      <c r="B44" s="48" t="s">
        <v>25</v>
      </c>
      <c r="C44" s="48" t="s">
        <v>163</v>
      </c>
      <c r="D44" s="48">
        <v>1018</v>
      </c>
      <c r="E44" s="48" t="s">
        <v>412</v>
      </c>
      <c r="F44" s="48">
        <v>0</v>
      </c>
      <c r="G44" s="73"/>
    </row>
    <row r="45" spans="1:7">
      <c r="A45" s="116" t="s">
        <v>32</v>
      </c>
      <c r="B45" s="48" t="s">
        <v>74</v>
      </c>
      <c r="C45" s="48" t="s">
        <v>131</v>
      </c>
      <c r="D45" s="48">
        <v>1018</v>
      </c>
      <c r="E45" s="48" t="s">
        <v>412</v>
      </c>
      <c r="F45" s="48">
        <v>70</v>
      </c>
      <c r="G45" s="73"/>
    </row>
    <row r="46" spans="1:7">
      <c r="A46" s="116" t="s">
        <v>32</v>
      </c>
      <c r="B46" s="48" t="s">
        <v>74</v>
      </c>
      <c r="C46" s="48" t="s">
        <v>173</v>
      </c>
      <c r="D46" s="48">
        <v>1018</v>
      </c>
      <c r="E46" s="48" t="s">
        <v>412</v>
      </c>
      <c r="F46" s="48">
        <v>70</v>
      </c>
      <c r="G46" s="73"/>
    </row>
    <row r="47" spans="1:7">
      <c r="A47" s="116" t="s">
        <v>122</v>
      </c>
      <c r="B47" s="48" t="s">
        <v>46</v>
      </c>
      <c r="C47" s="48" t="s">
        <v>197</v>
      </c>
      <c r="D47" s="48">
        <v>1018</v>
      </c>
      <c r="E47" s="48" t="s">
        <v>412</v>
      </c>
      <c r="F47" s="48">
        <v>50</v>
      </c>
      <c r="G47" s="73"/>
    </row>
    <row r="48" spans="1:7">
      <c r="A48" s="116" t="s">
        <v>103</v>
      </c>
      <c r="B48" s="48" t="s">
        <v>46</v>
      </c>
      <c r="C48" s="48" t="s">
        <v>183</v>
      </c>
      <c r="D48" s="48">
        <v>1018</v>
      </c>
      <c r="E48" s="48" t="s">
        <v>412</v>
      </c>
      <c r="F48" s="48">
        <v>100</v>
      </c>
      <c r="G48" s="73"/>
    </row>
    <row r="49" spans="1:7">
      <c r="A49" s="116" t="s">
        <v>109</v>
      </c>
      <c r="B49" s="48" t="s">
        <v>75</v>
      </c>
      <c r="C49" s="48" t="s">
        <v>132</v>
      </c>
      <c r="D49" s="48">
        <v>1018</v>
      </c>
      <c r="E49" s="48" t="s">
        <v>412</v>
      </c>
      <c r="F49" s="48">
        <v>70</v>
      </c>
      <c r="G49" s="73"/>
    </row>
    <row r="50" spans="1:7">
      <c r="A50" s="116" t="s">
        <v>109</v>
      </c>
      <c r="B50" s="48" t="s">
        <v>75</v>
      </c>
      <c r="C50" s="48" t="s">
        <v>205</v>
      </c>
      <c r="D50" s="48">
        <v>1018</v>
      </c>
      <c r="E50" s="48" t="s">
        <v>412</v>
      </c>
      <c r="F50" s="48">
        <v>70</v>
      </c>
      <c r="G50" s="73"/>
    </row>
    <row r="51" spans="1:7">
      <c r="A51" s="116" t="s">
        <v>91</v>
      </c>
      <c r="B51" s="48" t="s">
        <v>41</v>
      </c>
      <c r="C51" s="48" t="s">
        <v>207</v>
      </c>
      <c r="D51" s="48">
        <v>1018</v>
      </c>
      <c r="E51" s="48" t="s">
        <v>412</v>
      </c>
      <c r="F51" s="48">
        <v>50</v>
      </c>
      <c r="G51" s="73"/>
    </row>
    <row r="52" spans="1:7">
      <c r="A52" s="116" t="s">
        <v>109</v>
      </c>
      <c r="B52" s="48" t="s">
        <v>78</v>
      </c>
      <c r="C52" s="48" t="s">
        <v>201</v>
      </c>
      <c r="D52" s="48">
        <v>1018</v>
      </c>
      <c r="E52" s="48" t="s">
        <v>412</v>
      </c>
      <c r="F52" s="48">
        <v>70</v>
      </c>
      <c r="G52" s="73"/>
    </row>
    <row r="53" spans="1:7">
      <c r="A53" s="116" t="s">
        <v>63</v>
      </c>
      <c r="B53" s="48" t="s">
        <v>62</v>
      </c>
      <c r="C53" s="48" t="s">
        <v>174</v>
      </c>
      <c r="D53" s="48">
        <v>1018</v>
      </c>
      <c r="E53" s="48" t="s">
        <v>412</v>
      </c>
      <c r="F53" s="48">
        <v>60</v>
      </c>
      <c r="G53" s="73"/>
    </row>
    <row r="54" spans="1:7">
      <c r="A54" s="116" t="s">
        <v>109</v>
      </c>
      <c r="B54" s="48" t="s">
        <v>76</v>
      </c>
      <c r="C54" s="48" t="s">
        <v>144</v>
      </c>
      <c r="D54" s="48">
        <v>1018</v>
      </c>
      <c r="E54" s="48" t="s">
        <v>412</v>
      </c>
      <c r="F54" s="48">
        <v>70</v>
      </c>
      <c r="G54" s="73"/>
    </row>
    <row r="55" spans="1:7">
      <c r="A55" s="116" t="s">
        <v>114</v>
      </c>
      <c r="B55" s="48" t="s">
        <v>116</v>
      </c>
      <c r="C55" s="48" t="s">
        <v>145</v>
      </c>
      <c r="D55" s="48">
        <v>1018</v>
      </c>
      <c r="E55" s="48" t="s">
        <v>412</v>
      </c>
      <c r="F55" s="48">
        <v>70</v>
      </c>
      <c r="G55" s="73"/>
    </row>
    <row r="56" spans="1:7">
      <c r="A56" s="116" t="s">
        <v>109</v>
      </c>
      <c r="B56" s="48" t="s">
        <v>21</v>
      </c>
      <c r="C56" s="48" t="s">
        <v>148</v>
      </c>
      <c r="D56" s="48">
        <v>1018</v>
      </c>
      <c r="E56" s="48" t="s">
        <v>412</v>
      </c>
      <c r="F56" s="48">
        <v>100</v>
      </c>
      <c r="G56" s="73"/>
    </row>
    <row r="57" spans="1:7">
      <c r="A57" s="116" t="s">
        <v>122</v>
      </c>
      <c r="B57" s="48" t="s">
        <v>21</v>
      </c>
      <c r="C57" s="48" t="s">
        <v>159</v>
      </c>
      <c r="D57" s="48">
        <v>1018</v>
      </c>
      <c r="E57" s="48" t="s">
        <v>412</v>
      </c>
      <c r="F57" s="48">
        <v>50</v>
      </c>
      <c r="G57" s="73"/>
    </row>
    <row r="58" spans="1:7">
      <c r="A58" s="116" t="s">
        <v>91</v>
      </c>
      <c r="B58" s="48" t="s">
        <v>21</v>
      </c>
      <c r="C58" s="48" t="s">
        <v>184</v>
      </c>
      <c r="D58" s="48">
        <v>1018</v>
      </c>
      <c r="E58" s="48" t="s">
        <v>412</v>
      </c>
      <c r="F58" s="48">
        <v>100</v>
      </c>
      <c r="G58" s="73"/>
    </row>
    <row r="59" spans="1:7">
      <c r="A59" s="116" t="s">
        <v>103</v>
      </c>
      <c r="B59" s="48" t="s">
        <v>12</v>
      </c>
      <c r="C59" s="48" t="s">
        <v>164</v>
      </c>
      <c r="D59" s="48">
        <v>1018</v>
      </c>
      <c r="E59" s="48" t="s">
        <v>412</v>
      </c>
      <c r="F59" s="48">
        <v>100</v>
      </c>
      <c r="G59" s="73"/>
    </row>
    <row r="60" spans="1:7">
      <c r="A60" s="116" t="s">
        <v>123</v>
      </c>
      <c r="B60" s="48" t="s">
        <v>255</v>
      </c>
      <c r="C60" s="48" t="s">
        <v>54</v>
      </c>
      <c r="D60" s="48">
        <v>1018</v>
      </c>
      <c r="E60" s="48" t="s">
        <v>412</v>
      </c>
      <c r="F60" s="48">
        <v>60</v>
      </c>
      <c r="G60" s="73"/>
    </row>
    <row r="61" spans="1:7">
      <c r="A61" s="116" t="s">
        <v>123</v>
      </c>
      <c r="B61" s="48" t="s">
        <v>52</v>
      </c>
      <c r="C61" s="48" t="s">
        <v>152</v>
      </c>
      <c r="D61" s="48">
        <v>1018</v>
      </c>
      <c r="E61" s="48" t="s">
        <v>412</v>
      </c>
      <c r="F61" s="48">
        <v>60</v>
      </c>
      <c r="G61" s="73"/>
    </row>
    <row r="62" spans="1:7">
      <c r="A62" s="116" t="s">
        <v>109</v>
      </c>
      <c r="B62" s="48" t="s">
        <v>77</v>
      </c>
      <c r="C62" s="48" t="s">
        <v>204</v>
      </c>
      <c r="D62" s="48">
        <v>1018</v>
      </c>
      <c r="E62" s="48" t="s">
        <v>412</v>
      </c>
      <c r="F62" s="48">
        <v>70</v>
      </c>
      <c r="G62" s="73"/>
    </row>
    <row r="63" spans="1:7">
      <c r="A63" s="116" t="s">
        <v>114</v>
      </c>
      <c r="B63" s="48" t="s">
        <v>78</v>
      </c>
      <c r="C63" s="48" t="s">
        <v>200</v>
      </c>
      <c r="D63" s="48">
        <v>1018</v>
      </c>
      <c r="E63" s="48" t="s">
        <v>412</v>
      </c>
      <c r="F63" s="48">
        <v>70</v>
      </c>
      <c r="G63" s="73"/>
    </row>
    <row r="64" spans="1:7">
      <c r="A64" s="116" t="s">
        <v>114</v>
      </c>
      <c r="B64" s="48" t="s">
        <v>78</v>
      </c>
      <c r="C64" s="48" t="s">
        <v>226</v>
      </c>
      <c r="D64" s="48">
        <v>1018</v>
      </c>
      <c r="E64" s="48" t="s">
        <v>412</v>
      </c>
      <c r="F64" s="48">
        <v>70</v>
      </c>
      <c r="G64" s="73"/>
    </row>
    <row r="65" spans="1:7">
      <c r="A65" s="116" t="s">
        <v>32</v>
      </c>
      <c r="B65" s="48" t="s">
        <v>37</v>
      </c>
      <c r="C65" s="48" t="s">
        <v>147</v>
      </c>
      <c r="D65" s="48">
        <v>1018</v>
      </c>
      <c r="E65" s="48" t="s">
        <v>412</v>
      </c>
      <c r="F65" s="48">
        <v>0</v>
      </c>
      <c r="G65" s="73"/>
    </row>
    <row r="66" spans="1:7">
      <c r="A66" s="116" t="s">
        <v>105</v>
      </c>
      <c r="B66" s="48" t="s">
        <v>16</v>
      </c>
      <c r="C66" s="48" t="s">
        <v>149</v>
      </c>
      <c r="D66" s="48">
        <v>1018</v>
      </c>
      <c r="E66" s="48" t="s">
        <v>412</v>
      </c>
      <c r="F66" s="48">
        <v>50</v>
      </c>
      <c r="G66" s="73"/>
    </row>
    <row r="67" spans="1:7">
      <c r="A67" s="116" t="s">
        <v>114</v>
      </c>
      <c r="B67" s="48" t="s">
        <v>80</v>
      </c>
      <c r="C67" s="48" t="s">
        <v>251</v>
      </c>
      <c r="D67" s="48">
        <v>1018</v>
      </c>
      <c r="E67" s="48" t="s">
        <v>412</v>
      </c>
      <c r="F67" s="48">
        <v>70</v>
      </c>
      <c r="G67" s="73"/>
    </row>
    <row r="68" spans="1:7">
      <c r="A68" s="116" t="s">
        <v>114</v>
      </c>
      <c r="B68" s="48" t="s">
        <v>80</v>
      </c>
      <c r="C68" s="48" t="s">
        <v>81</v>
      </c>
      <c r="D68" s="48">
        <v>1018</v>
      </c>
      <c r="E68" s="48" t="s">
        <v>412</v>
      </c>
      <c r="F68" s="48">
        <v>70</v>
      </c>
      <c r="G68" s="73"/>
    </row>
    <row r="69" spans="1:7">
      <c r="A69" s="116" t="s">
        <v>114</v>
      </c>
      <c r="B69" s="48" t="s">
        <v>80</v>
      </c>
      <c r="C69" s="48" t="s">
        <v>218</v>
      </c>
      <c r="D69" s="48">
        <v>1018</v>
      </c>
      <c r="E69" s="48" t="s">
        <v>412</v>
      </c>
      <c r="F69" s="48">
        <v>70</v>
      </c>
      <c r="G69" s="73"/>
    </row>
    <row r="70" spans="1:7">
      <c r="A70" s="116" t="s">
        <v>103</v>
      </c>
      <c r="B70" s="48" t="s">
        <v>16</v>
      </c>
      <c r="C70" s="48" t="s">
        <v>243</v>
      </c>
      <c r="D70" s="48">
        <v>1018</v>
      </c>
      <c r="E70" s="48" t="s">
        <v>412</v>
      </c>
      <c r="F70" s="48">
        <v>100</v>
      </c>
      <c r="G70" s="73"/>
    </row>
    <row r="71" spans="1:7">
      <c r="A71" s="116" t="s">
        <v>114</v>
      </c>
      <c r="B71" s="48" t="s">
        <v>82</v>
      </c>
      <c r="C71" s="48" t="s">
        <v>225</v>
      </c>
      <c r="D71" s="48">
        <v>1018</v>
      </c>
      <c r="E71" s="48" t="s">
        <v>412</v>
      </c>
      <c r="F71" s="48">
        <v>70</v>
      </c>
      <c r="G71" s="73"/>
    </row>
    <row r="72" spans="1:7">
      <c r="A72" s="116" t="s">
        <v>114</v>
      </c>
      <c r="B72" s="48" t="s">
        <v>83</v>
      </c>
      <c r="C72" s="48" t="s">
        <v>132</v>
      </c>
      <c r="D72" s="48">
        <v>1018</v>
      </c>
      <c r="E72" s="48" t="s">
        <v>412</v>
      </c>
      <c r="F72" s="48">
        <v>70</v>
      </c>
      <c r="G72" s="73"/>
    </row>
    <row r="73" spans="1:7">
      <c r="A73" s="116" t="s">
        <v>103</v>
      </c>
      <c r="B73" s="48" t="s">
        <v>18</v>
      </c>
      <c r="C73" s="48" t="s">
        <v>231</v>
      </c>
      <c r="D73" s="48">
        <v>1018</v>
      </c>
      <c r="E73" s="48" t="s">
        <v>412</v>
      </c>
      <c r="F73" s="48">
        <v>100</v>
      </c>
      <c r="G73" s="73"/>
    </row>
    <row r="74" spans="1:7">
      <c r="A74" s="116" t="s">
        <v>97</v>
      </c>
      <c r="B74" s="48" t="s">
        <v>84</v>
      </c>
      <c r="C74" s="48" t="s">
        <v>186</v>
      </c>
      <c r="D74" s="48">
        <v>1018</v>
      </c>
      <c r="E74" s="48" t="s">
        <v>412</v>
      </c>
      <c r="F74" s="48">
        <v>70</v>
      </c>
      <c r="G74" s="73"/>
    </row>
    <row r="75" spans="1:7">
      <c r="A75" s="116" t="s">
        <v>97</v>
      </c>
      <c r="B75" s="48" t="s">
        <v>256</v>
      </c>
      <c r="C75" s="48" t="s">
        <v>155</v>
      </c>
      <c r="D75" s="48">
        <v>1018</v>
      </c>
      <c r="E75" s="48" t="s">
        <v>412</v>
      </c>
      <c r="F75" s="48">
        <v>70</v>
      </c>
      <c r="G75" s="73"/>
    </row>
    <row r="76" spans="1:7">
      <c r="A76" s="116" t="s">
        <v>97</v>
      </c>
      <c r="B76" s="48" t="s">
        <v>119</v>
      </c>
      <c r="C76" s="48" t="s">
        <v>85</v>
      </c>
      <c r="D76" s="48">
        <v>1018</v>
      </c>
      <c r="E76" s="48" t="s">
        <v>412</v>
      </c>
      <c r="F76" s="48">
        <v>70</v>
      </c>
      <c r="G76" s="73"/>
    </row>
    <row r="77" spans="1:7">
      <c r="A77" s="116" t="s">
        <v>97</v>
      </c>
      <c r="B77" s="48" t="s">
        <v>118</v>
      </c>
      <c r="C77" s="48" t="s">
        <v>199</v>
      </c>
      <c r="D77" s="48">
        <v>1018</v>
      </c>
      <c r="E77" s="48" t="s">
        <v>412</v>
      </c>
      <c r="F77" s="48">
        <v>70</v>
      </c>
      <c r="G77" s="73"/>
    </row>
    <row r="78" spans="1:7">
      <c r="A78" s="116" t="s">
        <v>32</v>
      </c>
      <c r="B78" s="48" t="s">
        <v>257</v>
      </c>
      <c r="C78" s="48" t="s">
        <v>179</v>
      </c>
      <c r="D78" s="48">
        <v>1018</v>
      </c>
      <c r="E78" s="48" t="s">
        <v>412</v>
      </c>
      <c r="F78" s="48">
        <v>0</v>
      </c>
      <c r="G78" s="73"/>
    </row>
    <row r="79" spans="1:7">
      <c r="A79" s="116" t="s">
        <v>97</v>
      </c>
      <c r="B79" s="48" t="s">
        <v>258</v>
      </c>
      <c r="C79" s="48" t="s">
        <v>132</v>
      </c>
      <c r="D79" s="48">
        <v>1018</v>
      </c>
      <c r="E79" s="48" t="s">
        <v>412</v>
      </c>
      <c r="F79" s="48">
        <v>70</v>
      </c>
      <c r="G79" s="73"/>
    </row>
    <row r="80" spans="1:7">
      <c r="A80" s="116" t="s">
        <v>123</v>
      </c>
      <c r="B80" s="48" t="s">
        <v>55</v>
      </c>
      <c r="C80" s="48" t="s">
        <v>56</v>
      </c>
      <c r="D80" s="48">
        <v>1018</v>
      </c>
      <c r="E80" s="48" t="s">
        <v>412</v>
      </c>
      <c r="F80" s="48">
        <v>60</v>
      </c>
      <c r="G80" s="73"/>
    </row>
    <row r="81" spans="1:7">
      <c r="A81" s="116" t="s">
        <v>115</v>
      </c>
      <c r="B81" s="48" t="s">
        <v>86</v>
      </c>
      <c r="C81" s="48" t="s">
        <v>132</v>
      </c>
      <c r="D81" s="48">
        <v>1018</v>
      </c>
      <c r="E81" s="48" t="s">
        <v>412</v>
      </c>
      <c r="F81" s="48">
        <v>70</v>
      </c>
      <c r="G81" s="73"/>
    </row>
    <row r="82" spans="1:7">
      <c r="A82" s="116" t="s">
        <v>97</v>
      </c>
      <c r="B82" s="48" t="s">
        <v>86</v>
      </c>
      <c r="C82" s="48" t="s">
        <v>222</v>
      </c>
      <c r="D82" s="48">
        <v>1018</v>
      </c>
      <c r="E82" s="48" t="s">
        <v>412</v>
      </c>
      <c r="F82" s="48">
        <v>70</v>
      </c>
      <c r="G82" s="73"/>
    </row>
    <row r="83" spans="1:7">
      <c r="A83" s="116" t="s">
        <v>115</v>
      </c>
      <c r="B83" s="48" t="s">
        <v>90</v>
      </c>
      <c r="C83" s="48" t="s">
        <v>215</v>
      </c>
      <c r="D83" s="48">
        <v>1018</v>
      </c>
      <c r="E83" s="48" t="s">
        <v>412</v>
      </c>
      <c r="F83" s="48">
        <v>70</v>
      </c>
      <c r="G83" s="73"/>
    </row>
    <row r="84" spans="1:7">
      <c r="A84" s="116" t="s">
        <v>115</v>
      </c>
      <c r="B84" s="48" t="s">
        <v>259</v>
      </c>
      <c r="C84" s="48" t="s">
        <v>214</v>
      </c>
      <c r="D84" s="48">
        <v>1018</v>
      </c>
      <c r="E84" s="48" t="s">
        <v>412</v>
      </c>
      <c r="F84" s="48">
        <v>70</v>
      </c>
      <c r="G84" s="73"/>
    </row>
    <row r="85" spans="1:7">
      <c r="A85" s="116" t="s">
        <v>109</v>
      </c>
      <c r="B85" s="48" t="s">
        <v>260</v>
      </c>
      <c r="C85" s="48" t="s">
        <v>232</v>
      </c>
      <c r="D85" s="48">
        <v>1018</v>
      </c>
      <c r="E85" s="48" t="s">
        <v>412</v>
      </c>
      <c r="F85" s="48">
        <v>100</v>
      </c>
      <c r="G85" s="73"/>
    </row>
    <row r="86" spans="1:7">
      <c r="A86" s="116" t="s">
        <v>63</v>
      </c>
      <c r="B86" s="48" t="s">
        <v>14</v>
      </c>
      <c r="C86" s="48" t="s">
        <v>131</v>
      </c>
      <c r="D86" s="48">
        <v>1018</v>
      </c>
      <c r="E86" s="48" t="s">
        <v>412</v>
      </c>
      <c r="F86" s="48">
        <v>60</v>
      </c>
      <c r="G86" s="73"/>
    </row>
    <row r="87" spans="1:7">
      <c r="A87" s="116" t="s">
        <v>103</v>
      </c>
      <c r="B87" s="48" t="s">
        <v>14</v>
      </c>
      <c r="C87" s="48" t="s">
        <v>203</v>
      </c>
      <c r="D87" s="48">
        <v>1018</v>
      </c>
      <c r="E87" s="48" t="s">
        <v>412</v>
      </c>
      <c r="F87" s="48">
        <v>100</v>
      </c>
      <c r="G87" s="73"/>
    </row>
    <row r="88" spans="1:7">
      <c r="A88" s="116" t="s">
        <v>112</v>
      </c>
      <c r="B88" s="48" t="s">
        <v>260</v>
      </c>
      <c r="C88" s="48" t="s">
        <v>233</v>
      </c>
      <c r="D88" s="48">
        <v>1018</v>
      </c>
      <c r="E88" s="48" t="s">
        <v>412</v>
      </c>
      <c r="F88" s="48">
        <v>60</v>
      </c>
      <c r="G88" s="73"/>
    </row>
    <row r="89" spans="1:7">
      <c r="A89" s="116" t="s">
        <v>97</v>
      </c>
      <c r="B89" s="48" t="s">
        <v>119</v>
      </c>
      <c r="C89" s="48" t="s">
        <v>132</v>
      </c>
      <c r="D89" s="48">
        <v>1018</v>
      </c>
      <c r="E89" s="48" t="s">
        <v>412</v>
      </c>
      <c r="F89" s="48">
        <v>70</v>
      </c>
      <c r="G89" s="73"/>
    </row>
    <row r="90" spans="1:7">
      <c r="A90" s="116" t="s">
        <v>115</v>
      </c>
      <c r="B90" s="48" t="s">
        <v>119</v>
      </c>
      <c r="C90" s="48" t="s">
        <v>132</v>
      </c>
      <c r="D90" s="48">
        <v>1018</v>
      </c>
      <c r="E90" s="48" t="s">
        <v>412</v>
      </c>
      <c r="F90" s="48">
        <v>70</v>
      </c>
      <c r="G90" s="73"/>
    </row>
    <row r="91" spans="1:7">
      <c r="A91" s="116" t="s">
        <v>122</v>
      </c>
      <c r="B91" s="48" t="s">
        <v>261</v>
      </c>
      <c r="C91" s="48" t="s">
        <v>151</v>
      </c>
      <c r="D91" s="48">
        <v>1018</v>
      </c>
      <c r="E91" s="48" t="s">
        <v>412</v>
      </c>
      <c r="F91" s="48">
        <v>50</v>
      </c>
      <c r="G91" s="73"/>
    </row>
    <row r="92" spans="1:7">
      <c r="A92" s="116" t="s">
        <v>112</v>
      </c>
      <c r="B92" s="48" t="s">
        <v>49</v>
      </c>
      <c r="C92" s="48" t="s">
        <v>131</v>
      </c>
      <c r="D92" s="48">
        <v>1018</v>
      </c>
      <c r="E92" s="48" t="s">
        <v>412</v>
      </c>
      <c r="F92" s="48">
        <v>50</v>
      </c>
      <c r="G92" s="73"/>
    </row>
    <row r="93" spans="1:7">
      <c r="A93" s="116" t="s">
        <v>105</v>
      </c>
      <c r="B93" s="48" t="s">
        <v>64</v>
      </c>
      <c r="C93" s="48" t="s">
        <v>124</v>
      </c>
      <c r="D93" s="48">
        <v>1018</v>
      </c>
      <c r="E93" s="48" t="s">
        <v>412</v>
      </c>
      <c r="F93" s="48">
        <v>100</v>
      </c>
      <c r="G93" s="73"/>
    </row>
    <row r="94" spans="1:7">
      <c r="A94" s="116" t="s">
        <v>123</v>
      </c>
      <c r="B94" s="48" t="s">
        <v>64</v>
      </c>
      <c r="C94" s="48" t="s">
        <v>234</v>
      </c>
      <c r="D94" s="48">
        <v>1018</v>
      </c>
      <c r="E94" s="48" t="s">
        <v>412</v>
      </c>
      <c r="F94" s="48">
        <v>60</v>
      </c>
      <c r="G94" s="73"/>
    </row>
    <row r="95" spans="1:7">
      <c r="A95" s="116" t="s">
        <v>122</v>
      </c>
      <c r="B95" s="48" t="s">
        <v>45</v>
      </c>
      <c r="C95" s="48" t="s">
        <v>235</v>
      </c>
      <c r="D95" s="48">
        <v>1018</v>
      </c>
      <c r="E95" s="48" t="s">
        <v>412</v>
      </c>
      <c r="F95" s="48">
        <v>50</v>
      </c>
      <c r="G95" s="73"/>
    </row>
    <row r="96" spans="1:7">
      <c r="A96" s="116" t="s">
        <v>105</v>
      </c>
      <c r="B96" s="48" t="s">
        <v>7</v>
      </c>
      <c r="C96" s="48" t="s">
        <v>165</v>
      </c>
      <c r="D96" s="48">
        <v>1018</v>
      </c>
      <c r="E96" s="48" t="s">
        <v>412</v>
      </c>
      <c r="F96" s="48">
        <v>100</v>
      </c>
      <c r="G96" s="73"/>
    </row>
    <row r="97" spans="1:7">
      <c r="A97" s="116" t="s">
        <v>115</v>
      </c>
      <c r="B97" s="48" t="s">
        <v>89</v>
      </c>
      <c r="C97" s="48" t="s">
        <v>175</v>
      </c>
      <c r="D97" s="48">
        <v>1018</v>
      </c>
      <c r="E97" s="48" t="s">
        <v>412</v>
      </c>
      <c r="F97" s="48">
        <v>70</v>
      </c>
      <c r="G97" s="73"/>
    </row>
    <row r="98" spans="1:7">
      <c r="A98" s="116" t="s">
        <v>109</v>
      </c>
      <c r="B98" s="48" t="s">
        <v>31</v>
      </c>
      <c r="C98" s="48" t="s">
        <v>166</v>
      </c>
      <c r="D98" s="48">
        <v>1018</v>
      </c>
      <c r="E98" s="48" t="s">
        <v>412</v>
      </c>
      <c r="F98" s="48">
        <v>0</v>
      </c>
      <c r="G98" s="73"/>
    </row>
    <row r="99" spans="1:7">
      <c r="A99" s="116" t="s">
        <v>110</v>
      </c>
      <c r="B99" s="48" t="s">
        <v>31</v>
      </c>
      <c r="C99" s="48" t="s">
        <v>188</v>
      </c>
      <c r="D99" s="48">
        <v>1018</v>
      </c>
      <c r="E99" s="48" t="s">
        <v>412</v>
      </c>
      <c r="F99" s="48">
        <v>50</v>
      </c>
      <c r="G99" s="73"/>
    </row>
    <row r="100" spans="1:7">
      <c r="A100" s="116" t="s">
        <v>115</v>
      </c>
      <c r="B100" s="48" t="s">
        <v>120</v>
      </c>
      <c r="C100" s="48" t="s">
        <v>132</v>
      </c>
      <c r="D100" s="48">
        <v>1018</v>
      </c>
      <c r="E100" s="48" t="s">
        <v>412</v>
      </c>
      <c r="F100" s="48">
        <v>70</v>
      </c>
      <c r="G100" s="73"/>
    </row>
    <row r="101" spans="1:7">
      <c r="A101" s="116" t="s">
        <v>114</v>
      </c>
      <c r="B101" s="48" t="s">
        <v>117</v>
      </c>
      <c r="C101" s="48" t="s">
        <v>132</v>
      </c>
      <c r="D101" s="48">
        <v>1018</v>
      </c>
      <c r="E101" s="48" t="s">
        <v>412</v>
      </c>
      <c r="F101" s="48">
        <v>70</v>
      </c>
      <c r="G101" s="73"/>
    </row>
    <row r="102" spans="1:7">
      <c r="A102" s="116" t="s">
        <v>115</v>
      </c>
      <c r="B102" s="48" t="s">
        <v>117</v>
      </c>
      <c r="C102" s="48" t="s">
        <v>220</v>
      </c>
      <c r="D102" s="48">
        <v>1018</v>
      </c>
      <c r="E102" s="48" t="s">
        <v>412</v>
      </c>
      <c r="F102" s="48">
        <v>70</v>
      </c>
      <c r="G102" s="73"/>
    </row>
    <row r="103" spans="1:7">
      <c r="A103" s="116" t="s">
        <v>105</v>
      </c>
      <c r="B103" s="48" t="s">
        <v>8</v>
      </c>
      <c r="C103" s="48" t="s">
        <v>181</v>
      </c>
      <c r="D103" s="48">
        <v>1018</v>
      </c>
      <c r="E103" s="48" t="s">
        <v>412</v>
      </c>
      <c r="F103" s="48">
        <v>100</v>
      </c>
      <c r="G103" s="73"/>
    </row>
    <row r="104" spans="1:7">
      <c r="A104" s="116" t="s">
        <v>91</v>
      </c>
      <c r="B104" s="48" t="s">
        <v>262</v>
      </c>
      <c r="C104" s="48" t="s">
        <v>160</v>
      </c>
      <c r="D104" s="48">
        <v>1018</v>
      </c>
      <c r="E104" s="48" t="s">
        <v>412</v>
      </c>
      <c r="F104" s="48">
        <v>50</v>
      </c>
      <c r="G104" s="73"/>
    </row>
    <row r="105" spans="1:7">
      <c r="A105" s="116" t="s">
        <v>113</v>
      </c>
      <c r="B105" s="48" t="s">
        <v>263</v>
      </c>
      <c r="C105" s="48" t="s">
        <v>219</v>
      </c>
      <c r="D105" s="48">
        <v>1018</v>
      </c>
      <c r="E105" s="48" t="s">
        <v>412</v>
      </c>
      <c r="F105" s="48">
        <v>60</v>
      </c>
      <c r="G105" s="73"/>
    </row>
    <row r="106" spans="1:7">
      <c r="A106" s="116" t="s">
        <v>122</v>
      </c>
      <c r="B106" s="48" t="s">
        <v>264</v>
      </c>
      <c r="C106" s="48" t="s">
        <v>248</v>
      </c>
      <c r="D106" s="48">
        <v>1018</v>
      </c>
      <c r="E106" s="48" t="s">
        <v>412</v>
      </c>
      <c r="F106" s="48">
        <v>50</v>
      </c>
      <c r="G106" s="73"/>
    </row>
    <row r="107" spans="1:7">
      <c r="A107" s="116" t="s">
        <v>110</v>
      </c>
      <c r="B107" s="48" t="s">
        <v>38</v>
      </c>
      <c r="C107" s="48" t="s">
        <v>161</v>
      </c>
      <c r="D107" s="48">
        <v>1018</v>
      </c>
      <c r="E107" s="48" t="s">
        <v>412</v>
      </c>
      <c r="F107" s="48">
        <v>50</v>
      </c>
      <c r="G107" s="73"/>
    </row>
    <row r="108" spans="1:7">
      <c r="A108" s="116" t="s">
        <v>113</v>
      </c>
      <c r="B108" s="48" t="s">
        <v>265</v>
      </c>
      <c r="C108" s="48" t="s">
        <v>146</v>
      </c>
      <c r="D108" s="48">
        <v>1018</v>
      </c>
      <c r="E108" s="48" t="s">
        <v>412</v>
      </c>
      <c r="F108" s="48">
        <v>60</v>
      </c>
      <c r="G108" s="73"/>
    </row>
    <row r="109" spans="1:7">
      <c r="A109" s="116" t="s">
        <v>32</v>
      </c>
      <c r="B109" s="48" t="s">
        <v>266</v>
      </c>
      <c r="C109" s="48" t="s">
        <v>182</v>
      </c>
      <c r="D109" s="48">
        <v>1018</v>
      </c>
      <c r="E109" s="48" t="s">
        <v>412</v>
      </c>
      <c r="F109" s="48">
        <v>50</v>
      </c>
      <c r="G109" s="73"/>
    </row>
    <row r="110" spans="1:7">
      <c r="A110" s="116" t="s">
        <v>32</v>
      </c>
      <c r="B110" s="48" t="s">
        <v>21</v>
      </c>
      <c r="C110" s="48" t="s">
        <v>167</v>
      </c>
      <c r="D110" s="48">
        <v>1018</v>
      </c>
      <c r="E110" s="48" t="s">
        <v>412</v>
      </c>
      <c r="F110" s="48">
        <v>0</v>
      </c>
      <c r="G110" s="73"/>
    </row>
    <row r="111" spans="1:7">
      <c r="A111" s="116" t="s">
        <v>63</v>
      </c>
      <c r="B111" s="48" t="s">
        <v>267</v>
      </c>
      <c r="C111" s="48" t="s">
        <v>221</v>
      </c>
      <c r="D111" s="48">
        <v>1018</v>
      </c>
      <c r="E111" s="48" t="s">
        <v>412</v>
      </c>
      <c r="F111" s="48">
        <v>60</v>
      </c>
      <c r="G111" s="73"/>
    </row>
    <row r="112" spans="1:7">
      <c r="A112" s="116" t="s">
        <v>32</v>
      </c>
      <c r="B112" s="48" t="s">
        <v>268</v>
      </c>
      <c r="C112" s="48" t="s">
        <v>168</v>
      </c>
      <c r="D112" s="48">
        <v>1018</v>
      </c>
      <c r="E112" s="48" t="s">
        <v>412</v>
      </c>
      <c r="F112" s="48">
        <v>0</v>
      </c>
      <c r="G112" s="73"/>
    </row>
    <row r="113" spans="1:7">
      <c r="A113" s="116" t="s">
        <v>63</v>
      </c>
      <c r="B113" s="48" t="s">
        <v>269</v>
      </c>
      <c r="C113" s="48" t="s">
        <v>176</v>
      </c>
      <c r="D113" s="48">
        <v>1018</v>
      </c>
      <c r="E113" s="48" t="s">
        <v>412</v>
      </c>
      <c r="F113" s="48">
        <v>60</v>
      </c>
      <c r="G113" s="73"/>
    </row>
    <row r="114" spans="1:7">
      <c r="A114" s="116" t="s">
        <v>122</v>
      </c>
      <c r="B114" s="48" t="s">
        <v>269</v>
      </c>
      <c r="C114" s="48" t="s">
        <v>190</v>
      </c>
      <c r="D114" s="48">
        <v>1018</v>
      </c>
      <c r="E114" s="48" t="s">
        <v>412</v>
      </c>
      <c r="F114" s="48">
        <v>50</v>
      </c>
      <c r="G114" s="73"/>
    </row>
    <row r="115" spans="1:7">
      <c r="A115" s="116" t="s">
        <v>112</v>
      </c>
      <c r="B115" s="48" t="s">
        <v>51</v>
      </c>
      <c r="C115" s="48" t="s">
        <v>236</v>
      </c>
      <c r="D115" s="48">
        <v>1018</v>
      </c>
      <c r="E115" s="48" t="s">
        <v>412</v>
      </c>
      <c r="F115" s="48">
        <v>60</v>
      </c>
      <c r="G115" s="73"/>
    </row>
    <row r="116" spans="1:7">
      <c r="A116" s="116" t="s">
        <v>91</v>
      </c>
      <c r="B116" s="48" t="s">
        <v>270</v>
      </c>
      <c r="C116" s="48" t="s">
        <v>237</v>
      </c>
      <c r="D116" s="48">
        <v>1018</v>
      </c>
      <c r="E116" s="48" t="s">
        <v>412</v>
      </c>
      <c r="F116" s="48">
        <v>50</v>
      </c>
      <c r="G116" s="73"/>
    </row>
    <row r="117" spans="1:7">
      <c r="A117" s="116" t="s">
        <v>105</v>
      </c>
      <c r="B117" s="48" t="s">
        <v>4</v>
      </c>
      <c r="C117" s="48" t="s">
        <v>126</v>
      </c>
      <c r="D117" s="48">
        <v>1018</v>
      </c>
      <c r="E117" s="48" t="s">
        <v>412</v>
      </c>
      <c r="F117" s="48">
        <v>100</v>
      </c>
      <c r="G117" s="73"/>
    </row>
    <row r="118" spans="1:7">
      <c r="A118" s="116" t="s">
        <v>32</v>
      </c>
      <c r="B118" s="48" t="s">
        <v>4</v>
      </c>
      <c r="C118" s="48" t="s">
        <v>210</v>
      </c>
      <c r="D118" s="48">
        <v>1018</v>
      </c>
      <c r="E118" s="48" t="s">
        <v>412</v>
      </c>
      <c r="F118" s="48">
        <v>50</v>
      </c>
      <c r="G118" s="73"/>
    </row>
    <row r="119" spans="1:7">
      <c r="A119" s="116" t="s">
        <v>105</v>
      </c>
      <c r="B119" s="48" t="s">
        <v>270</v>
      </c>
      <c r="C119" s="48" t="s">
        <v>195</v>
      </c>
      <c r="D119" s="48">
        <v>1018</v>
      </c>
      <c r="E119" s="48" t="s">
        <v>412</v>
      </c>
      <c r="F119" s="48">
        <v>50</v>
      </c>
      <c r="G119" s="73"/>
    </row>
    <row r="120" spans="1:7">
      <c r="A120" s="116" t="s">
        <v>112</v>
      </c>
      <c r="B120" s="48" t="s">
        <v>271</v>
      </c>
      <c r="C120" s="48" t="s">
        <v>131</v>
      </c>
      <c r="D120" s="48">
        <v>1018</v>
      </c>
      <c r="E120" s="48" t="s">
        <v>412</v>
      </c>
      <c r="F120" s="48">
        <v>50</v>
      </c>
      <c r="G120" s="73"/>
    </row>
    <row r="121" spans="1:7">
      <c r="A121" s="116" t="s">
        <v>103</v>
      </c>
      <c r="B121" s="48" t="s">
        <v>10</v>
      </c>
      <c r="C121" s="48" t="s">
        <v>11</v>
      </c>
      <c r="D121" s="48">
        <v>1018</v>
      </c>
      <c r="E121" s="48" t="s">
        <v>412</v>
      </c>
      <c r="F121" s="48">
        <v>100</v>
      </c>
      <c r="G121" s="73"/>
    </row>
    <row r="122" spans="1:7">
      <c r="A122" s="116" t="s">
        <v>109</v>
      </c>
      <c r="B122" s="48" t="s">
        <v>10</v>
      </c>
      <c r="C122" s="48" t="s">
        <v>169</v>
      </c>
      <c r="D122" s="48">
        <v>1018</v>
      </c>
      <c r="E122" s="48" t="s">
        <v>412</v>
      </c>
      <c r="F122" s="48">
        <v>0</v>
      </c>
      <c r="G122" s="73"/>
    </row>
    <row r="123" spans="1:7">
      <c r="A123" s="116" t="s">
        <v>110</v>
      </c>
      <c r="B123" s="48" t="s">
        <v>10</v>
      </c>
      <c r="C123" s="48" t="s">
        <v>180</v>
      </c>
      <c r="D123" s="48">
        <v>1018</v>
      </c>
      <c r="E123" s="48" t="s">
        <v>412</v>
      </c>
      <c r="F123" s="48">
        <v>50</v>
      </c>
      <c r="G123" s="73"/>
    </row>
    <row r="124" spans="1:7">
      <c r="A124" s="116" t="s">
        <v>32</v>
      </c>
      <c r="B124" s="48" t="s">
        <v>10</v>
      </c>
      <c r="C124" s="48" t="s">
        <v>34</v>
      </c>
      <c r="D124" s="48">
        <v>1018</v>
      </c>
      <c r="E124" s="48" t="s">
        <v>412</v>
      </c>
      <c r="F124" s="48">
        <v>0</v>
      </c>
      <c r="G124" s="73"/>
    </row>
    <row r="125" spans="1:7">
      <c r="A125" s="116" t="s">
        <v>103</v>
      </c>
      <c r="B125" s="48" t="s">
        <v>271</v>
      </c>
      <c r="C125" s="48" t="s">
        <v>153</v>
      </c>
      <c r="D125" s="48">
        <v>1018</v>
      </c>
      <c r="E125" s="48" t="s">
        <v>412</v>
      </c>
      <c r="F125" s="48">
        <v>100</v>
      </c>
      <c r="G125" s="73"/>
    </row>
    <row r="126" spans="1:7">
      <c r="A126" s="116" t="s">
        <v>112</v>
      </c>
      <c r="B126" s="48" t="s">
        <v>50</v>
      </c>
      <c r="C126" s="48" t="s">
        <v>177</v>
      </c>
      <c r="D126" s="48">
        <v>1018</v>
      </c>
      <c r="E126" s="48" t="s">
        <v>412</v>
      </c>
      <c r="F126" s="48">
        <v>60</v>
      </c>
      <c r="G126" s="73"/>
    </row>
    <row r="127" spans="1:7">
      <c r="A127" s="116" t="s">
        <v>112</v>
      </c>
      <c r="B127" s="48" t="s">
        <v>50</v>
      </c>
      <c r="C127" s="48" t="s">
        <v>238</v>
      </c>
      <c r="D127" s="48">
        <v>1018</v>
      </c>
      <c r="E127" s="48" t="s">
        <v>412</v>
      </c>
      <c r="F127" s="48">
        <v>60</v>
      </c>
      <c r="G127" s="73"/>
    </row>
    <row r="128" spans="1:7">
      <c r="A128" s="116" t="s">
        <v>122</v>
      </c>
      <c r="B128" s="48" t="s">
        <v>272</v>
      </c>
      <c r="C128" s="48" t="s">
        <v>131</v>
      </c>
      <c r="D128" s="48">
        <v>1018</v>
      </c>
      <c r="E128" s="48" t="s">
        <v>412</v>
      </c>
      <c r="F128" s="48">
        <v>50</v>
      </c>
      <c r="G128" s="73"/>
    </row>
    <row r="129" spans="1:7">
      <c r="A129" s="116" t="s">
        <v>105</v>
      </c>
      <c r="B129" s="48" t="s">
        <v>25</v>
      </c>
      <c r="C129" s="48" t="s">
        <v>239</v>
      </c>
      <c r="D129" s="48">
        <v>1018</v>
      </c>
      <c r="E129" s="48" t="s">
        <v>412</v>
      </c>
      <c r="F129" s="48">
        <v>50</v>
      </c>
      <c r="G129" s="73"/>
    </row>
    <row r="130" spans="1:7">
      <c r="A130" s="116" t="s">
        <v>123</v>
      </c>
      <c r="B130" s="48" t="s">
        <v>53</v>
      </c>
      <c r="C130" s="48" t="s">
        <v>79</v>
      </c>
      <c r="D130" s="48">
        <v>1018</v>
      </c>
      <c r="E130" s="48" t="s">
        <v>412</v>
      </c>
      <c r="F130" s="48">
        <v>60</v>
      </c>
      <c r="G130" s="73"/>
    </row>
    <row r="131" spans="1:7">
      <c r="A131" s="116" t="s">
        <v>109</v>
      </c>
      <c r="B131" s="48" t="s">
        <v>22</v>
      </c>
      <c r="C131" s="48" t="s">
        <v>244</v>
      </c>
      <c r="D131" s="48">
        <v>1018</v>
      </c>
      <c r="E131" s="48" t="s">
        <v>412</v>
      </c>
      <c r="F131" s="48">
        <v>100</v>
      </c>
      <c r="G131" s="73"/>
    </row>
    <row r="132" spans="1:7">
      <c r="A132" s="116" t="s">
        <v>109</v>
      </c>
      <c r="B132" s="48" t="s">
        <v>24</v>
      </c>
      <c r="C132" s="48" t="s">
        <v>170</v>
      </c>
      <c r="D132" s="48">
        <v>1018</v>
      </c>
      <c r="E132" s="48" t="s">
        <v>412</v>
      </c>
      <c r="F132" s="48">
        <v>0</v>
      </c>
      <c r="G132" s="73"/>
    </row>
    <row r="133" spans="1:7">
      <c r="A133" s="116" t="s">
        <v>115</v>
      </c>
      <c r="B133" s="48" t="s">
        <v>90</v>
      </c>
      <c r="C133" s="48" t="s">
        <v>224</v>
      </c>
      <c r="D133" s="48">
        <v>1018</v>
      </c>
      <c r="E133" s="48" t="s">
        <v>412</v>
      </c>
      <c r="F133" s="48">
        <v>70</v>
      </c>
      <c r="G133" s="73"/>
    </row>
    <row r="134" spans="1:7">
      <c r="A134" s="116" t="s">
        <v>109</v>
      </c>
      <c r="B134" s="48" t="s">
        <v>26</v>
      </c>
      <c r="C134" s="48" t="s">
        <v>27</v>
      </c>
      <c r="D134" s="48">
        <v>1018</v>
      </c>
      <c r="E134" s="48" t="s">
        <v>412</v>
      </c>
      <c r="F134" s="48">
        <v>0</v>
      </c>
      <c r="G134" s="73"/>
    </row>
    <row r="135" spans="1:7">
      <c r="A135" s="116" t="s">
        <v>32</v>
      </c>
      <c r="B135" s="48" t="s">
        <v>26</v>
      </c>
      <c r="C135" s="48" t="s">
        <v>202</v>
      </c>
      <c r="D135" s="48">
        <v>1018</v>
      </c>
      <c r="E135" s="48" t="s">
        <v>412</v>
      </c>
      <c r="F135" s="48">
        <v>0</v>
      </c>
      <c r="G135" s="73"/>
    </row>
    <row r="136" spans="1:7">
      <c r="A136" s="116" t="s">
        <v>110</v>
      </c>
      <c r="B136" s="48" t="s">
        <v>26</v>
      </c>
      <c r="C136" s="48" t="s">
        <v>209</v>
      </c>
      <c r="D136" s="48">
        <v>1018</v>
      </c>
      <c r="E136" s="48" t="s">
        <v>412</v>
      </c>
      <c r="F136" s="48">
        <v>50</v>
      </c>
      <c r="G136" s="73"/>
    </row>
    <row r="137" spans="1:7">
      <c r="A137" s="116" t="s">
        <v>113</v>
      </c>
      <c r="B137" s="48" t="s">
        <v>26</v>
      </c>
      <c r="C137" s="48" t="s">
        <v>223</v>
      </c>
      <c r="D137" s="48">
        <v>1018</v>
      </c>
      <c r="E137" s="48" t="s">
        <v>412</v>
      </c>
      <c r="F137" s="48">
        <v>60</v>
      </c>
      <c r="G137" s="73"/>
    </row>
    <row r="138" spans="1:7">
      <c r="A138" s="116" t="s">
        <v>63</v>
      </c>
      <c r="B138" s="48" t="s">
        <v>26</v>
      </c>
      <c r="C138" s="48" t="s">
        <v>247</v>
      </c>
      <c r="D138" s="48">
        <v>1018</v>
      </c>
      <c r="E138" s="48" t="s">
        <v>412</v>
      </c>
      <c r="F138" s="48">
        <v>60</v>
      </c>
      <c r="G138" s="73"/>
    </row>
    <row r="139" spans="1:7">
      <c r="A139" s="116" t="s">
        <v>32</v>
      </c>
      <c r="B139" s="48" t="s">
        <v>28</v>
      </c>
      <c r="C139" s="48" t="s">
        <v>162</v>
      </c>
      <c r="D139" s="48">
        <v>1018</v>
      </c>
      <c r="E139" s="48" t="s">
        <v>412</v>
      </c>
      <c r="F139" s="48">
        <v>0</v>
      </c>
      <c r="G139" s="73"/>
    </row>
    <row r="140" spans="1:7">
      <c r="A140" s="116" t="s">
        <v>91</v>
      </c>
      <c r="B140" s="48" t="s">
        <v>28</v>
      </c>
      <c r="C140" s="48" t="s">
        <v>171</v>
      </c>
      <c r="D140" s="48">
        <v>1018</v>
      </c>
      <c r="E140" s="48" t="s">
        <v>412</v>
      </c>
      <c r="F140" s="48">
        <v>50</v>
      </c>
      <c r="G140" s="73"/>
    </row>
    <row r="141" spans="1:7">
      <c r="A141" s="116" t="s">
        <v>109</v>
      </c>
      <c r="B141" s="48" t="s">
        <v>28</v>
      </c>
      <c r="C141" s="48" t="s">
        <v>245</v>
      </c>
      <c r="D141" s="48">
        <v>1018</v>
      </c>
      <c r="E141" s="48" t="s">
        <v>412</v>
      </c>
      <c r="F141" s="48">
        <v>0</v>
      </c>
      <c r="G141" s="73"/>
    </row>
    <row r="142" spans="1:7">
      <c r="A142" s="116" t="s">
        <v>32</v>
      </c>
      <c r="B142" s="48" t="s">
        <v>13</v>
      </c>
      <c r="C142" s="48" t="s">
        <v>150</v>
      </c>
      <c r="D142" s="48">
        <v>1018</v>
      </c>
      <c r="E142" s="48" t="s">
        <v>412</v>
      </c>
      <c r="F142" s="48">
        <v>0</v>
      </c>
      <c r="G142" s="73"/>
    </row>
    <row r="143" spans="1:7">
      <c r="A143" s="116" t="s">
        <v>105</v>
      </c>
      <c r="B143" s="48" t="s">
        <v>13</v>
      </c>
      <c r="C143" s="48" t="s">
        <v>125</v>
      </c>
      <c r="D143" s="48">
        <v>1018</v>
      </c>
      <c r="E143" s="48" t="s">
        <v>412</v>
      </c>
      <c r="F143" s="48">
        <v>100</v>
      </c>
      <c r="G143" s="73"/>
    </row>
    <row r="144" spans="1:7">
      <c r="A144" s="116" t="s">
        <v>113</v>
      </c>
      <c r="B144" s="48" t="s">
        <v>13</v>
      </c>
      <c r="C144" s="48" t="s">
        <v>178</v>
      </c>
      <c r="D144" s="48">
        <v>1018</v>
      </c>
      <c r="E144" s="48" t="s">
        <v>412</v>
      </c>
      <c r="F144" s="48">
        <v>60</v>
      </c>
      <c r="G144" s="73"/>
    </row>
    <row r="145" spans="1:7">
      <c r="A145" s="116" t="s">
        <v>32</v>
      </c>
      <c r="B145" s="48" t="s">
        <v>13</v>
      </c>
      <c r="C145" s="48" t="s">
        <v>212</v>
      </c>
      <c r="D145" s="48">
        <v>1018</v>
      </c>
      <c r="E145" s="48" t="s">
        <v>412</v>
      </c>
      <c r="F145" s="48">
        <v>0</v>
      </c>
      <c r="G145" s="73"/>
    </row>
    <row r="146" spans="1:7">
      <c r="A146" s="116" t="s">
        <v>109</v>
      </c>
      <c r="B146" s="48" t="s">
        <v>13</v>
      </c>
      <c r="C146" s="48" t="s">
        <v>29</v>
      </c>
      <c r="D146" s="48">
        <v>1018</v>
      </c>
      <c r="E146" s="48" t="s">
        <v>412</v>
      </c>
      <c r="F146" s="48">
        <v>0</v>
      </c>
      <c r="G146" s="73"/>
    </row>
    <row r="147" spans="1:7">
      <c r="A147" s="116" t="s">
        <v>103</v>
      </c>
      <c r="B147" s="48" t="s">
        <v>13</v>
      </c>
      <c r="C147" s="48" t="s">
        <v>250</v>
      </c>
      <c r="D147" s="48">
        <v>1018</v>
      </c>
      <c r="E147" s="48" t="s">
        <v>412</v>
      </c>
      <c r="F147" s="48">
        <v>100</v>
      </c>
      <c r="G147" s="73"/>
    </row>
    <row r="148" spans="1:7">
      <c r="A148" s="116" t="s">
        <v>63</v>
      </c>
      <c r="B148" s="48" t="s">
        <v>36</v>
      </c>
      <c r="C148" s="48" t="s">
        <v>131</v>
      </c>
      <c r="D148" s="48">
        <v>1018</v>
      </c>
      <c r="E148" s="48" t="s">
        <v>412</v>
      </c>
      <c r="F148" s="48">
        <v>60</v>
      </c>
      <c r="G148" s="73"/>
    </row>
    <row r="149" spans="1:7">
      <c r="A149" s="116" t="s">
        <v>32</v>
      </c>
      <c r="B149" s="48" t="s">
        <v>36</v>
      </c>
      <c r="C149" s="48" t="s">
        <v>206</v>
      </c>
      <c r="D149" s="48">
        <v>1018</v>
      </c>
      <c r="E149" s="48" t="s">
        <v>412</v>
      </c>
      <c r="F149" s="48">
        <v>0</v>
      </c>
      <c r="G149" s="73"/>
    </row>
    <row r="150" spans="1:7">
      <c r="A150" s="116" t="s">
        <v>109</v>
      </c>
      <c r="B150" s="48" t="s">
        <v>23</v>
      </c>
      <c r="C150" s="48" t="s">
        <v>240</v>
      </c>
      <c r="D150" s="48">
        <v>1018</v>
      </c>
      <c r="E150" s="48" t="s">
        <v>412</v>
      </c>
      <c r="F150" s="48">
        <v>100</v>
      </c>
      <c r="G150" s="73"/>
    </row>
    <row r="151" spans="1:7">
      <c r="A151" s="116" t="s">
        <v>122</v>
      </c>
      <c r="B151" s="48" t="s">
        <v>47</v>
      </c>
      <c r="C151" s="48" t="s">
        <v>193</v>
      </c>
      <c r="D151" s="48">
        <v>1018</v>
      </c>
      <c r="E151" s="48" t="s">
        <v>412</v>
      </c>
      <c r="F151" s="48">
        <v>50</v>
      </c>
      <c r="G151" s="73"/>
    </row>
    <row r="152" spans="1:7">
      <c r="A152" s="116" t="s">
        <v>110</v>
      </c>
      <c r="B152" s="48" t="s">
        <v>47</v>
      </c>
      <c r="C152" s="48" t="s">
        <v>131</v>
      </c>
      <c r="D152" s="48">
        <v>1018</v>
      </c>
      <c r="E152" s="48" t="s">
        <v>412</v>
      </c>
      <c r="F152" s="48">
        <v>50</v>
      </c>
      <c r="G152" s="73"/>
    </row>
    <row r="153" spans="1:7">
      <c r="A153" s="116" t="s">
        <v>105</v>
      </c>
      <c r="B153" s="48" t="s">
        <v>273</v>
      </c>
      <c r="C153" s="48" t="s">
        <v>249</v>
      </c>
      <c r="D153" s="48">
        <v>1018</v>
      </c>
      <c r="E153" s="48" t="s">
        <v>412</v>
      </c>
      <c r="F153" s="48">
        <v>100</v>
      </c>
      <c r="G153" s="73"/>
    </row>
    <row r="154" spans="1:7">
      <c r="A154" s="116" t="s">
        <v>112</v>
      </c>
      <c r="B154" s="48" t="s">
        <v>273</v>
      </c>
      <c r="C154" s="48" t="s">
        <v>131</v>
      </c>
      <c r="D154" s="48">
        <v>1018</v>
      </c>
      <c r="E154" s="48" t="s">
        <v>412</v>
      </c>
      <c r="F154" s="48">
        <v>60</v>
      </c>
      <c r="G154" s="73"/>
    </row>
    <row r="155" spans="1:7">
      <c r="A155" s="116" t="s">
        <v>112</v>
      </c>
      <c r="B155" s="48" t="s">
        <v>5</v>
      </c>
      <c r="C155" s="48" t="s">
        <v>48</v>
      </c>
      <c r="D155" s="48">
        <v>1018</v>
      </c>
      <c r="E155" s="48" t="s">
        <v>412</v>
      </c>
      <c r="F155" s="48">
        <v>50</v>
      </c>
      <c r="G155" s="73"/>
    </row>
    <row r="156" spans="1:7">
      <c r="A156" s="116" t="s">
        <v>105</v>
      </c>
      <c r="B156" s="48" t="s">
        <v>5</v>
      </c>
      <c r="C156" s="48" t="s">
        <v>127</v>
      </c>
      <c r="D156" s="48">
        <v>1018</v>
      </c>
      <c r="E156" s="48" t="s">
        <v>412</v>
      </c>
      <c r="F156" s="48">
        <v>100</v>
      </c>
      <c r="G156" s="73"/>
    </row>
    <row r="157" spans="1:7">
      <c r="A157" s="116" t="s">
        <v>103</v>
      </c>
      <c r="B157" s="48" t="s">
        <v>19</v>
      </c>
      <c r="C157" s="48" t="s">
        <v>241</v>
      </c>
      <c r="D157" s="48">
        <v>1018</v>
      </c>
      <c r="E157" s="48" t="s">
        <v>412</v>
      </c>
      <c r="F157" s="48">
        <v>100</v>
      </c>
      <c r="G157" s="73"/>
    </row>
    <row r="158" spans="1:7">
      <c r="A158" s="116" t="s">
        <v>103</v>
      </c>
      <c r="B158" s="48" t="s">
        <v>15</v>
      </c>
      <c r="C158" s="48" t="s">
        <v>172</v>
      </c>
      <c r="D158" s="48">
        <v>1018</v>
      </c>
      <c r="E158" s="48" t="s">
        <v>412</v>
      </c>
      <c r="F158" s="48">
        <v>100</v>
      </c>
      <c r="G158" s="73"/>
    </row>
    <row r="159" spans="1:7">
      <c r="A159" s="116" t="s">
        <v>113</v>
      </c>
      <c r="B159" s="48" t="s">
        <v>58</v>
      </c>
      <c r="C159" s="48" t="s">
        <v>196</v>
      </c>
      <c r="D159" s="48">
        <v>1018</v>
      </c>
      <c r="E159" s="48" t="s">
        <v>412</v>
      </c>
      <c r="F159" s="48">
        <v>60</v>
      </c>
      <c r="G159" s="73"/>
    </row>
    <row r="161" spans="5:6">
      <c r="E161" s="48" t="s">
        <v>413</v>
      </c>
      <c r="F161" s="48">
        <f>COUNT(F6:F160)</f>
        <v>154</v>
      </c>
    </row>
    <row r="162" spans="5:6">
      <c r="E162" s="48" t="s">
        <v>414</v>
      </c>
      <c r="F162" s="146">
        <f>AVERAGE(F6:F159)</f>
        <v>58.701298701298704</v>
      </c>
    </row>
  </sheetData>
  <conditionalFormatting sqref="G6:G159">
    <cfRule type="cellIs" dxfId="11" priority="1" stopIfTrue="1" operator="equal">
      <formula>IF(F6&gt;0,LOWER("JA"),"---")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E33B0-4014-4863-B70F-E5D611480D41}">
  <sheetPr>
    <tabColor theme="6" tint="0.39997558519241921"/>
  </sheetPr>
  <dimension ref="A1:H162"/>
  <sheetViews>
    <sheetView workbookViewId="0">
      <selection activeCell="H4" sqref="H4"/>
    </sheetView>
  </sheetViews>
  <sheetFormatPr baseColWidth="10" defaultColWidth="11.5703125" defaultRowHeight="15"/>
  <cols>
    <col min="1" max="1" width="8.140625" style="116" bestFit="1" customWidth="1"/>
    <col min="2" max="2" width="10.7109375" style="48" bestFit="1" customWidth="1"/>
    <col min="3" max="3" width="17.28515625" style="48" bestFit="1" customWidth="1"/>
    <col min="4" max="4" width="5" style="48" bestFit="1" customWidth="1"/>
    <col min="5" max="5" width="10.28515625" style="48" bestFit="1" customWidth="1"/>
    <col min="6" max="6" width="7.42578125" style="48" bestFit="1" customWidth="1"/>
    <col min="7" max="7" width="10" style="48" customWidth="1"/>
    <col min="8" max="8" width="58.85546875" style="21" customWidth="1"/>
    <col min="9" max="16384" width="11.5703125" style="116"/>
  </cols>
  <sheetData>
    <row r="1" spans="1:8" ht="63" customHeight="1"/>
    <row r="2" spans="1:8">
      <c r="A2" s="116" t="s">
        <v>108</v>
      </c>
    </row>
    <row r="5" spans="1:8" ht="30">
      <c r="A5" s="142" t="s">
        <v>137</v>
      </c>
      <c r="B5" s="143" t="s">
        <v>0</v>
      </c>
      <c r="C5" s="143" t="s">
        <v>1</v>
      </c>
      <c r="D5" s="143" t="s">
        <v>2</v>
      </c>
      <c r="E5" s="143" t="s">
        <v>3</v>
      </c>
      <c r="F5" s="143" t="s">
        <v>134</v>
      </c>
      <c r="G5" s="144" t="s">
        <v>136</v>
      </c>
    </row>
    <row r="6" spans="1:8">
      <c r="A6" s="116" t="s">
        <v>110</v>
      </c>
      <c r="B6" s="48" t="s">
        <v>39</v>
      </c>
      <c r="C6" s="48" t="s">
        <v>191</v>
      </c>
      <c r="D6" s="48">
        <v>1018</v>
      </c>
      <c r="E6" s="48" t="s">
        <v>412</v>
      </c>
      <c r="F6" s="48">
        <v>50</v>
      </c>
      <c r="G6" s="73" t="str">
        <f>IF(F6&gt;0,"JA","---")</f>
        <v>JA</v>
      </c>
      <c r="H6" s="116"/>
    </row>
    <row r="7" spans="1:8">
      <c r="A7" s="116" t="s">
        <v>32</v>
      </c>
      <c r="B7" s="48" t="s">
        <v>143</v>
      </c>
      <c r="C7" s="48" t="s">
        <v>70</v>
      </c>
      <c r="D7" s="48">
        <v>1018</v>
      </c>
      <c r="E7" s="48" t="s">
        <v>412</v>
      </c>
      <c r="F7" s="48">
        <v>60</v>
      </c>
      <c r="G7" s="73" t="str">
        <f t="shared" ref="G7:G70" si="0">IF(F7&gt;0,"JA","---")</f>
        <v>JA</v>
      </c>
      <c r="H7" s="116"/>
    </row>
    <row r="8" spans="1:8">
      <c r="A8" s="116" t="s">
        <v>97</v>
      </c>
      <c r="B8" s="48" t="s">
        <v>65</v>
      </c>
      <c r="C8" s="48" t="s">
        <v>192</v>
      </c>
      <c r="D8" s="48">
        <v>1018</v>
      </c>
      <c r="E8" s="48" t="s">
        <v>412</v>
      </c>
      <c r="F8" s="48">
        <v>70</v>
      </c>
      <c r="G8" s="73" t="str">
        <f t="shared" si="0"/>
        <v>JA</v>
      </c>
      <c r="H8" s="116"/>
    </row>
    <row r="9" spans="1:8">
      <c r="A9" s="116" t="s">
        <v>105</v>
      </c>
      <c r="B9" s="48" t="s">
        <v>6</v>
      </c>
      <c r="C9" s="48" t="s">
        <v>128</v>
      </c>
      <c r="D9" s="48">
        <v>1018</v>
      </c>
      <c r="E9" s="48" t="s">
        <v>412</v>
      </c>
      <c r="F9" s="48">
        <v>100</v>
      </c>
      <c r="G9" s="73" t="str">
        <f t="shared" si="0"/>
        <v>JA</v>
      </c>
      <c r="H9" s="116"/>
    </row>
    <row r="10" spans="1:8">
      <c r="A10" s="116" t="s">
        <v>113</v>
      </c>
      <c r="B10" s="48" t="s">
        <v>57</v>
      </c>
      <c r="C10" s="48" t="s">
        <v>133</v>
      </c>
      <c r="D10" s="48">
        <v>1018</v>
      </c>
      <c r="E10" s="48" t="s">
        <v>412</v>
      </c>
      <c r="F10" s="48">
        <v>60</v>
      </c>
      <c r="G10" s="73" t="str">
        <f t="shared" si="0"/>
        <v>JA</v>
      </c>
      <c r="H10" s="116"/>
    </row>
    <row r="11" spans="1:8">
      <c r="A11" s="116" t="s">
        <v>32</v>
      </c>
      <c r="B11" s="48" t="s">
        <v>33</v>
      </c>
      <c r="C11" s="48" t="s">
        <v>130</v>
      </c>
      <c r="D11" s="48">
        <v>1018</v>
      </c>
      <c r="E11" s="48" t="s">
        <v>412</v>
      </c>
      <c r="F11" s="48">
        <v>0</v>
      </c>
      <c r="G11" s="73" t="str">
        <f t="shared" si="0"/>
        <v>---</v>
      </c>
      <c r="H11" s="116"/>
    </row>
    <row r="12" spans="1:8">
      <c r="A12" s="116" t="s">
        <v>103</v>
      </c>
      <c r="B12" s="48" t="s">
        <v>35</v>
      </c>
      <c r="C12" s="48" t="s">
        <v>154</v>
      </c>
      <c r="D12" s="48">
        <v>1018</v>
      </c>
      <c r="E12" s="48" t="s">
        <v>412</v>
      </c>
      <c r="F12" s="48">
        <v>100</v>
      </c>
      <c r="G12" s="73" t="str">
        <f t="shared" si="0"/>
        <v>JA</v>
      </c>
      <c r="H12" s="116"/>
    </row>
    <row r="13" spans="1:8">
      <c r="A13" s="116" t="s">
        <v>32</v>
      </c>
      <c r="B13" s="48" t="s">
        <v>35</v>
      </c>
      <c r="C13" s="48" t="s">
        <v>129</v>
      </c>
      <c r="D13" s="48">
        <v>1018</v>
      </c>
      <c r="E13" s="48" t="s">
        <v>412</v>
      </c>
      <c r="F13" s="48">
        <v>0</v>
      </c>
      <c r="G13" s="73" t="str">
        <f t="shared" si="0"/>
        <v>---</v>
      </c>
      <c r="H13" s="116"/>
    </row>
    <row r="14" spans="1:8">
      <c r="A14" s="116" t="s">
        <v>91</v>
      </c>
      <c r="B14" s="48" t="s">
        <v>35</v>
      </c>
      <c r="C14" s="48" t="s">
        <v>227</v>
      </c>
      <c r="D14" s="48">
        <v>1018</v>
      </c>
      <c r="E14" s="48" t="s">
        <v>412</v>
      </c>
      <c r="F14" s="48">
        <v>50</v>
      </c>
      <c r="G14" s="73" t="str">
        <f t="shared" si="0"/>
        <v>JA</v>
      </c>
      <c r="H14" s="116"/>
    </row>
    <row r="15" spans="1:8">
      <c r="A15" s="116" t="s">
        <v>105</v>
      </c>
      <c r="B15" s="48" t="s">
        <v>35</v>
      </c>
      <c r="C15" s="48" t="s">
        <v>42</v>
      </c>
      <c r="D15" s="48">
        <v>1018</v>
      </c>
      <c r="E15" s="48" t="s">
        <v>412</v>
      </c>
      <c r="F15" s="48">
        <v>50</v>
      </c>
      <c r="G15" s="73" t="str">
        <f t="shared" si="0"/>
        <v>JA</v>
      </c>
      <c r="H15" s="116"/>
    </row>
    <row r="16" spans="1:8">
      <c r="A16" s="116" t="s">
        <v>113</v>
      </c>
      <c r="B16" s="48" t="s">
        <v>59</v>
      </c>
      <c r="C16" s="48" t="s">
        <v>194</v>
      </c>
      <c r="D16" s="48">
        <v>1018</v>
      </c>
      <c r="E16" s="48" t="s">
        <v>412</v>
      </c>
      <c r="F16" s="48">
        <v>60</v>
      </c>
      <c r="G16" s="73" t="str">
        <f t="shared" si="0"/>
        <v>JA</v>
      </c>
      <c r="H16" s="116"/>
    </row>
    <row r="17" spans="1:8">
      <c r="A17" s="116" t="s">
        <v>63</v>
      </c>
      <c r="B17" s="48" t="s">
        <v>66</v>
      </c>
      <c r="C17" s="48" t="s">
        <v>213</v>
      </c>
      <c r="D17" s="48">
        <v>1018</v>
      </c>
      <c r="E17" s="48" t="s">
        <v>412</v>
      </c>
      <c r="F17" s="48">
        <v>60</v>
      </c>
      <c r="G17" s="73" t="str">
        <f t="shared" si="0"/>
        <v>JA</v>
      </c>
      <c r="H17" s="116"/>
    </row>
    <row r="18" spans="1:8">
      <c r="A18" s="116" t="s">
        <v>63</v>
      </c>
      <c r="B18" s="48" t="s">
        <v>67</v>
      </c>
      <c r="C18" s="48" t="s">
        <v>68</v>
      </c>
      <c r="D18" s="48">
        <v>1018</v>
      </c>
      <c r="E18" s="48" t="s">
        <v>412</v>
      </c>
      <c r="F18" s="48">
        <v>60</v>
      </c>
      <c r="G18" s="73" t="str">
        <f t="shared" si="0"/>
        <v>JA</v>
      </c>
      <c r="H18" s="116"/>
    </row>
    <row r="19" spans="1:8">
      <c r="A19" s="116" t="s">
        <v>123</v>
      </c>
      <c r="B19" s="48" t="s">
        <v>43</v>
      </c>
      <c r="C19" s="48" t="s">
        <v>185</v>
      </c>
      <c r="D19" s="48">
        <v>1018</v>
      </c>
      <c r="E19" s="48" t="s">
        <v>412</v>
      </c>
      <c r="F19" s="48">
        <v>60</v>
      </c>
      <c r="G19" s="73" t="str">
        <f t="shared" si="0"/>
        <v>JA</v>
      </c>
      <c r="H19" s="116"/>
    </row>
    <row r="20" spans="1:8">
      <c r="A20" s="116" t="s">
        <v>123</v>
      </c>
      <c r="B20" s="48" t="s">
        <v>43</v>
      </c>
      <c r="C20" s="48" t="s">
        <v>228</v>
      </c>
      <c r="D20" s="48">
        <v>1018</v>
      </c>
      <c r="E20" s="48" t="s">
        <v>412</v>
      </c>
      <c r="F20" s="48">
        <v>60</v>
      </c>
      <c r="G20" s="73" t="str">
        <f t="shared" si="0"/>
        <v>JA</v>
      </c>
      <c r="H20" s="116"/>
    </row>
    <row r="21" spans="1:8">
      <c r="A21" s="116" t="s">
        <v>105</v>
      </c>
      <c r="B21" s="48" t="s">
        <v>43</v>
      </c>
      <c r="C21" s="48" t="s">
        <v>246</v>
      </c>
      <c r="D21" s="48">
        <v>1018</v>
      </c>
      <c r="E21" s="48" t="s">
        <v>412</v>
      </c>
      <c r="F21" s="48">
        <v>50</v>
      </c>
      <c r="G21" s="73" t="str">
        <f t="shared" si="0"/>
        <v>JA</v>
      </c>
      <c r="H21" s="116"/>
    </row>
    <row r="22" spans="1:8">
      <c r="A22" s="116" t="s">
        <v>32</v>
      </c>
      <c r="B22" s="48" t="s">
        <v>253</v>
      </c>
      <c r="C22" s="48" t="s">
        <v>131</v>
      </c>
      <c r="D22" s="48">
        <v>1018</v>
      </c>
      <c r="E22" s="48" t="s">
        <v>412</v>
      </c>
      <c r="F22" s="48">
        <v>60</v>
      </c>
      <c r="G22" s="73" t="str">
        <f t="shared" si="0"/>
        <v>JA</v>
      </c>
      <c r="H22" s="116"/>
    </row>
    <row r="23" spans="1:8">
      <c r="A23" s="116" t="s">
        <v>32</v>
      </c>
      <c r="B23" s="48" t="s">
        <v>254</v>
      </c>
      <c r="C23" s="48" t="s">
        <v>69</v>
      </c>
      <c r="D23" s="48">
        <v>1018</v>
      </c>
      <c r="E23" s="48" t="s">
        <v>412</v>
      </c>
      <c r="F23" s="48">
        <v>60</v>
      </c>
      <c r="G23" s="73" t="str">
        <f t="shared" si="0"/>
        <v>JA</v>
      </c>
      <c r="H23" s="116"/>
    </row>
    <row r="24" spans="1:8">
      <c r="A24" s="116" t="s">
        <v>32</v>
      </c>
      <c r="B24" s="48" t="s">
        <v>30</v>
      </c>
      <c r="C24" s="48" t="s">
        <v>217</v>
      </c>
      <c r="D24" s="48">
        <v>1018</v>
      </c>
      <c r="E24" s="48" t="s">
        <v>412</v>
      </c>
      <c r="F24" s="48">
        <v>60</v>
      </c>
      <c r="G24" s="73" t="str">
        <f t="shared" si="0"/>
        <v>JA</v>
      </c>
      <c r="H24" s="116"/>
    </row>
    <row r="25" spans="1:8">
      <c r="A25" s="116" t="s">
        <v>91</v>
      </c>
      <c r="B25" s="48" t="s">
        <v>40</v>
      </c>
      <c r="C25" s="48" t="s">
        <v>156</v>
      </c>
      <c r="D25" s="48">
        <v>1018</v>
      </c>
      <c r="E25" s="48" t="s">
        <v>412</v>
      </c>
      <c r="F25" s="48">
        <v>50</v>
      </c>
      <c r="G25" s="73" t="str">
        <f t="shared" si="0"/>
        <v>JA</v>
      </c>
      <c r="H25" s="116"/>
    </row>
    <row r="26" spans="1:8">
      <c r="A26" s="116" t="s">
        <v>32</v>
      </c>
      <c r="B26" s="48" t="s">
        <v>121</v>
      </c>
      <c r="C26" s="48" t="s">
        <v>132</v>
      </c>
      <c r="D26" s="48">
        <v>1018</v>
      </c>
      <c r="E26" s="48" t="s">
        <v>412</v>
      </c>
      <c r="F26" s="48">
        <v>60</v>
      </c>
      <c r="G26" s="73" t="str">
        <f t="shared" si="0"/>
        <v>JA</v>
      </c>
      <c r="H26" s="116"/>
    </row>
    <row r="27" spans="1:8">
      <c r="A27" s="116" t="s">
        <v>115</v>
      </c>
      <c r="B27" s="48" t="s">
        <v>121</v>
      </c>
      <c r="C27" s="48" t="s">
        <v>87</v>
      </c>
      <c r="D27" s="48">
        <v>1018</v>
      </c>
      <c r="E27" s="48" t="s">
        <v>412</v>
      </c>
      <c r="F27" s="48">
        <v>70</v>
      </c>
      <c r="G27" s="73" t="str">
        <f t="shared" si="0"/>
        <v>JA</v>
      </c>
      <c r="H27" s="116"/>
    </row>
    <row r="28" spans="1:8">
      <c r="A28" s="116" t="s">
        <v>63</v>
      </c>
      <c r="B28" s="48" t="s">
        <v>142</v>
      </c>
      <c r="C28" s="48" t="s">
        <v>132</v>
      </c>
      <c r="D28" s="48">
        <v>1018</v>
      </c>
      <c r="E28" s="48" t="s">
        <v>412</v>
      </c>
      <c r="F28" s="48">
        <v>60</v>
      </c>
      <c r="G28" s="73" t="str">
        <f t="shared" si="0"/>
        <v>JA</v>
      </c>
      <c r="H28" s="116"/>
    </row>
    <row r="29" spans="1:8">
      <c r="A29" s="116" t="s">
        <v>103</v>
      </c>
      <c r="B29" s="48" t="s">
        <v>20</v>
      </c>
      <c r="C29" s="48" t="s">
        <v>216</v>
      </c>
      <c r="D29" s="48">
        <v>1018</v>
      </c>
      <c r="E29" s="48" t="s">
        <v>412</v>
      </c>
      <c r="F29" s="48">
        <v>100</v>
      </c>
      <c r="G29" s="73" t="str">
        <f t="shared" si="0"/>
        <v>JA</v>
      </c>
      <c r="H29" s="116"/>
    </row>
    <row r="30" spans="1:8">
      <c r="A30" s="116" t="s">
        <v>105</v>
      </c>
      <c r="B30" s="48" t="s">
        <v>30</v>
      </c>
      <c r="C30" s="48" t="s">
        <v>229</v>
      </c>
      <c r="D30" s="48">
        <v>1018</v>
      </c>
      <c r="E30" s="48" t="s">
        <v>412</v>
      </c>
      <c r="F30" s="48">
        <v>50</v>
      </c>
      <c r="G30" s="73" t="str">
        <f t="shared" si="0"/>
        <v>JA</v>
      </c>
      <c r="H30" s="116"/>
    </row>
    <row r="31" spans="1:8">
      <c r="A31" s="116" t="s">
        <v>109</v>
      </c>
      <c r="B31" s="48" t="s">
        <v>30</v>
      </c>
      <c r="C31" s="48" t="s">
        <v>242</v>
      </c>
      <c r="D31" s="48">
        <v>1018</v>
      </c>
      <c r="E31" s="48" t="s">
        <v>412</v>
      </c>
      <c r="F31" s="48">
        <v>0</v>
      </c>
      <c r="G31" s="73" t="str">
        <f t="shared" si="0"/>
        <v>---</v>
      </c>
    </row>
    <row r="32" spans="1:8">
      <c r="A32" s="116" t="s">
        <v>63</v>
      </c>
      <c r="B32" s="48" t="s">
        <v>60</v>
      </c>
      <c r="C32" s="48" t="s">
        <v>61</v>
      </c>
      <c r="D32" s="48">
        <v>1018</v>
      </c>
      <c r="E32" s="48" t="s">
        <v>412</v>
      </c>
      <c r="F32" s="48">
        <v>60</v>
      </c>
      <c r="G32" s="73" t="str">
        <f t="shared" si="0"/>
        <v>JA</v>
      </c>
    </row>
    <row r="33" spans="1:7">
      <c r="A33" s="116" t="s">
        <v>32</v>
      </c>
      <c r="B33" s="48" t="s">
        <v>71</v>
      </c>
      <c r="C33" s="48" t="s">
        <v>72</v>
      </c>
      <c r="D33" s="48">
        <v>1018</v>
      </c>
      <c r="E33" s="48" t="s">
        <v>412</v>
      </c>
      <c r="F33" s="48">
        <v>60</v>
      </c>
      <c r="G33" s="73" t="str">
        <f t="shared" si="0"/>
        <v>JA</v>
      </c>
    </row>
    <row r="34" spans="1:7">
      <c r="A34" s="116" t="s">
        <v>103</v>
      </c>
      <c r="B34" s="48" t="s">
        <v>17</v>
      </c>
      <c r="C34" s="48" t="s">
        <v>189</v>
      </c>
      <c r="D34" s="48">
        <v>1018</v>
      </c>
      <c r="E34" s="48" t="s">
        <v>412</v>
      </c>
      <c r="F34" s="48">
        <v>100</v>
      </c>
      <c r="G34" s="73" t="str">
        <f t="shared" si="0"/>
        <v>JA</v>
      </c>
    </row>
    <row r="35" spans="1:7">
      <c r="A35" s="116" t="s">
        <v>91</v>
      </c>
      <c r="B35" s="48" t="s">
        <v>9</v>
      </c>
      <c r="C35" s="48" t="s">
        <v>157</v>
      </c>
      <c r="D35" s="48">
        <v>1018</v>
      </c>
      <c r="E35" s="48" t="s">
        <v>412</v>
      </c>
      <c r="F35" s="48">
        <v>50</v>
      </c>
      <c r="G35" s="73" t="str">
        <f t="shared" si="0"/>
        <v>JA</v>
      </c>
    </row>
    <row r="36" spans="1:7">
      <c r="A36" s="116" t="s">
        <v>110</v>
      </c>
      <c r="B36" s="48" t="s">
        <v>9</v>
      </c>
      <c r="C36" s="48" t="s">
        <v>158</v>
      </c>
      <c r="D36" s="48">
        <v>1018</v>
      </c>
      <c r="E36" s="48" t="s">
        <v>412</v>
      </c>
      <c r="F36" s="48">
        <v>50</v>
      </c>
      <c r="G36" s="73" t="str">
        <f t="shared" si="0"/>
        <v>JA</v>
      </c>
    </row>
    <row r="37" spans="1:7">
      <c r="A37" s="116" t="s">
        <v>105</v>
      </c>
      <c r="B37" s="48" t="s">
        <v>9</v>
      </c>
      <c r="C37" s="48" t="s">
        <v>208</v>
      </c>
      <c r="D37" s="48">
        <v>1018</v>
      </c>
      <c r="E37" s="48" t="s">
        <v>412</v>
      </c>
      <c r="F37" s="48">
        <v>100</v>
      </c>
      <c r="G37" s="73" t="str">
        <f t="shared" si="0"/>
        <v>JA</v>
      </c>
    </row>
    <row r="38" spans="1:7">
      <c r="A38" s="116" t="s">
        <v>32</v>
      </c>
      <c r="B38" s="48" t="s">
        <v>9</v>
      </c>
      <c r="C38" s="48" t="s">
        <v>211</v>
      </c>
      <c r="D38" s="48">
        <v>1018</v>
      </c>
      <c r="E38" s="48" t="s">
        <v>412</v>
      </c>
      <c r="F38" s="48">
        <v>0</v>
      </c>
      <c r="G38" s="73" t="str">
        <f t="shared" si="0"/>
        <v>---</v>
      </c>
    </row>
    <row r="39" spans="1:7">
      <c r="A39" s="116" t="s">
        <v>112</v>
      </c>
      <c r="B39" s="48" t="s">
        <v>9</v>
      </c>
      <c r="C39" s="48" t="s">
        <v>230</v>
      </c>
      <c r="D39" s="48">
        <v>1018</v>
      </c>
      <c r="E39" s="48" t="s">
        <v>412</v>
      </c>
      <c r="F39" s="48">
        <v>50</v>
      </c>
      <c r="G39" s="73" t="str">
        <f t="shared" si="0"/>
        <v>JA</v>
      </c>
    </row>
    <row r="40" spans="1:7">
      <c r="A40" s="116" t="s">
        <v>32</v>
      </c>
      <c r="B40" s="48" t="s">
        <v>73</v>
      </c>
      <c r="C40" s="48" t="s">
        <v>131</v>
      </c>
      <c r="D40" s="48">
        <v>1018</v>
      </c>
      <c r="E40" s="48" t="s">
        <v>412</v>
      </c>
      <c r="F40" s="48">
        <v>60</v>
      </c>
      <c r="G40" s="73" t="str">
        <f t="shared" si="0"/>
        <v>JA</v>
      </c>
    </row>
    <row r="41" spans="1:7">
      <c r="A41" s="116" t="s">
        <v>32</v>
      </c>
      <c r="B41" s="48" t="s">
        <v>73</v>
      </c>
      <c r="C41" s="48" t="s">
        <v>198</v>
      </c>
      <c r="D41" s="48">
        <v>1018</v>
      </c>
      <c r="E41" s="48" t="s">
        <v>412</v>
      </c>
      <c r="F41" s="48">
        <v>60</v>
      </c>
      <c r="G41" s="73" t="str">
        <f t="shared" si="0"/>
        <v>JA</v>
      </c>
    </row>
    <row r="42" spans="1:7">
      <c r="A42" s="116" t="s">
        <v>63</v>
      </c>
      <c r="B42" s="48" t="s">
        <v>44</v>
      </c>
      <c r="C42" s="48" t="s">
        <v>132</v>
      </c>
      <c r="D42" s="48">
        <v>1018</v>
      </c>
      <c r="E42" s="48" t="s">
        <v>412</v>
      </c>
      <c r="F42" s="48">
        <v>60</v>
      </c>
      <c r="G42" s="73" t="str">
        <f t="shared" si="0"/>
        <v>JA</v>
      </c>
    </row>
    <row r="43" spans="1:7">
      <c r="A43" s="116" t="s">
        <v>105</v>
      </c>
      <c r="B43" s="48" t="s">
        <v>44</v>
      </c>
      <c r="C43" s="48" t="s">
        <v>187</v>
      </c>
      <c r="D43" s="48">
        <v>1018</v>
      </c>
      <c r="E43" s="48" t="s">
        <v>412</v>
      </c>
      <c r="F43" s="48">
        <v>50</v>
      </c>
      <c r="G43" s="73" t="str">
        <f t="shared" si="0"/>
        <v>JA</v>
      </c>
    </row>
    <row r="44" spans="1:7">
      <c r="A44" s="116" t="s">
        <v>109</v>
      </c>
      <c r="B44" s="48" t="s">
        <v>25</v>
      </c>
      <c r="C44" s="48" t="s">
        <v>163</v>
      </c>
      <c r="D44" s="48">
        <v>1018</v>
      </c>
      <c r="E44" s="48" t="s">
        <v>412</v>
      </c>
      <c r="F44" s="48">
        <v>0</v>
      </c>
      <c r="G44" s="73" t="str">
        <f t="shared" si="0"/>
        <v>---</v>
      </c>
    </row>
    <row r="45" spans="1:7">
      <c r="A45" s="116" t="s">
        <v>32</v>
      </c>
      <c r="B45" s="48" t="s">
        <v>74</v>
      </c>
      <c r="C45" s="48" t="s">
        <v>131</v>
      </c>
      <c r="D45" s="48">
        <v>1018</v>
      </c>
      <c r="E45" s="48" t="s">
        <v>412</v>
      </c>
      <c r="F45" s="48">
        <v>70</v>
      </c>
      <c r="G45" s="73" t="str">
        <f t="shared" si="0"/>
        <v>JA</v>
      </c>
    </row>
    <row r="46" spans="1:7">
      <c r="A46" s="116" t="s">
        <v>32</v>
      </c>
      <c r="B46" s="48" t="s">
        <v>74</v>
      </c>
      <c r="C46" s="48" t="s">
        <v>173</v>
      </c>
      <c r="D46" s="48">
        <v>1018</v>
      </c>
      <c r="E46" s="48" t="s">
        <v>412</v>
      </c>
      <c r="F46" s="48">
        <v>70</v>
      </c>
      <c r="G46" s="73" t="str">
        <f t="shared" si="0"/>
        <v>JA</v>
      </c>
    </row>
    <row r="47" spans="1:7">
      <c r="A47" s="116" t="s">
        <v>122</v>
      </c>
      <c r="B47" s="48" t="s">
        <v>46</v>
      </c>
      <c r="C47" s="48" t="s">
        <v>197</v>
      </c>
      <c r="D47" s="48">
        <v>1018</v>
      </c>
      <c r="E47" s="48" t="s">
        <v>412</v>
      </c>
      <c r="F47" s="48">
        <v>50</v>
      </c>
      <c r="G47" s="73" t="str">
        <f t="shared" si="0"/>
        <v>JA</v>
      </c>
    </row>
    <row r="48" spans="1:7">
      <c r="A48" s="116" t="s">
        <v>103</v>
      </c>
      <c r="B48" s="48" t="s">
        <v>46</v>
      </c>
      <c r="C48" s="48" t="s">
        <v>183</v>
      </c>
      <c r="D48" s="48">
        <v>1018</v>
      </c>
      <c r="E48" s="48" t="s">
        <v>412</v>
      </c>
      <c r="F48" s="48">
        <v>100</v>
      </c>
      <c r="G48" s="73" t="str">
        <f t="shared" si="0"/>
        <v>JA</v>
      </c>
    </row>
    <row r="49" spans="1:7">
      <c r="A49" s="116" t="s">
        <v>109</v>
      </c>
      <c r="B49" s="48" t="s">
        <v>75</v>
      </c>
      <c r="C49" s="48" t="s">
        <v>132</v>
      </c>
      <c r="D49" s="48">
        <v>1018</v>
      </c>
      <c r="E49" s="48" t="s">
        <v>412</v>
      </c>
      <c r="F49" s="48">
        <v>70</v>
      </c>
      <c r="G49" s="73" t="str">
        <f t="shared" si="0"/>
        <v>JA</v>
      </c>
    </row>
    <row r="50" spans="1:7">
      <c r="A50" s="116" t="s">
        <v>109</v>
      </c>
      <c r="B50" s="48" t="s">
        <v>75</v>
      </c>
      <c r="C50" s="48" t="s">
        <v>205</v>
      </c>
      <c r="D50" s="48">
        <v>1018</v>
      </c>
      <c r="E50" s="48" t="s">
        <v>412</v>
      </c>
      <c r="F50" s="48">
        <v>70</v>
      </c>
      <c r="G50" s="73" t="str">
        <f t="shared" si="0"/>
        <v>JA</v>
      </c>
    </row>
    <row r="51" spans="1:7">
      <c r="A51" s="116" t="s">
        <v>91</v>
      </c>
      <c r="B51" s="48" t="s">
        <v>41</v>
      </c>
      <c r="C51" s="48" t="s">
        <v>207</v>
      </c>
      <c r="D51" s="48">
        <v>1018</v>
      </c>
      <c r="E51" s="48" t="s">
        <v>412</v>
      </c>
      <c r="F51" s="48">
        <v>50</v>
      </c>
      <c r="G51" s="73" t="str">
        <f t="shared" si="0"/>
        <v>JA</v>
      </c>
    </row>
    <row r="52" spans="1:7">
      <c r="A52" s="116" t="s">
        <v>109</v>
      </c>
      <c r="B52" s="48" t="s">
        <v>78</v>
      </c>
      <c r="C52" s="48" t="s">
        <v>201</v>
      </c>
      <c r="D52" s="48">
        <v>1018</v>
      </c>
      <c r="E52" s="48" t="s">
        <v>412</v>
      </c>
      <c r="F52" s="48">
        <v>70</v>
      </c>
      <c r="G52" s="73" t="str">
        <f t="shared" si="0"/>
        <v>JA</v>
      </c>
    </row>
    <row r="53" spans="1:7">
      <c r="A53" s="116" t="s">
        <v>63</v>
      </c>
      <c r="B53" s="48" t="s">
        <v>62</v>
      </c>
      <c r="C53" s="48" t="s">
        <v>174</v>
      </c>
      <c r="D53" s="48">
        <v>1018</v>
      </c>
      <c r="E53" s="48" t="s">
        <v>412</v>
      </c>
      <c r="F53" s="48">
        <v>60</v>
      </c>
      <c r="G53" s="73" t="str">
        <f t="shared" si="0"/>
        <v>JA</v>
      </c>
    </row>
    <row r="54" spans="1:7">
      <c r="A54" s="116" t="s">
        <v>109</v>
      </c>
      <c r="B54" s="48" t="s">
        <v>76</v>
      </c>
      <c r="C54" s="48" t="s">
        <v>144</v>
      </c>
      <c r="D54" s="48">
        <v>1018</v>
      </c>
      <c r="E54" s="48" t="s">
        <v>412</v>
      </c>
      <c r="F54" s="48">
        <v>70</v>
      </c>
      <c r="G54" s="73" t="str">
        <f t="shared" si="0"/>
        <v>JA</v>
      </c>
    </row>
    <row r="55" spans="1:7">
      <c r="A55" s="116" t="s">
        <v>114</v>
      </c>
      <c r="B55" s="48" t="s">
        <v>116</v>
      </c>
      <c r="C55" s="48" t="s">
        <v>145</v>
      </c>
      <c r="D55" s="48">
        <v>1018</v>
      </c>
      <c r="E55" s="48" t="s">
        <v>412</v>
      </c>
      <c r="F55" s="48">
        <v>70</v>
      </c>
      <c r="G55" s="73" t="str">
        <f t="shared" si="0"/>
        <v>JA</v>
      </c>
    </row>
    <row r="56" spans="1:7">
      <c r="A56" s="116" t="s">
        <v>109</v>
      </c>
      <c r="B56" s="48" t="s">
        <v>21</v>
      </c>
      <c r="C56" s="48" t="s">
        <v>148</v>
      </c>
      <c r="D56" s="48">
        <v>1018</v>
      </c>
      <c r="E56" s="48" t="s">
        <v>412</v>
      </c>
      <c r="F56" s="48">
        <v>100</v>
      </c>
      <c r="G56" s="73" t="str">
        <f t="shared" si="0"/>
        <v>JA</v>
      </c>
    </row>
    <row r="57" spans="1:7">
      <c r="A57" s="116" t="s">
        <v>122</v>
      </c>
      <c r="B57" s="48" t="s">
        <v>21</v>
      </c>
      <c r="C57" s="48" t="s">
        <v>159</v>
      </c>
      <c r="D57" s="48">
        <v>1018</v>
      </c>
      <c r="E57" s="48" t="s">
        <v>412</v>
      </c>
      <c r="F57" s="48">
        <v>50</v>
      </c>
      <c r="G57" s="73" t="str">
        <f t="shared" si="0"/>
        <v>JA</v>
      </c>
    </row>
    <row r="58" spans="1:7">
      <c r="A58" s="116" t="s">
        <v>91</v>
      </c>
      <c r="B58" s="48" t="s">
        <v>21</v>
      </c>
      <c r="C58" s="48" t="s">
        <v>184</v>
      </c>
      <c r="D58" s="48">
        <v>1018</v>
      </c>
      <c r="E58" s="48" t="s">
        <v>412</v>
      </c>
      <c r="F58" s="48">
        <v>100</v>
      </c>
      <c r="G58" s="73" t="str">
        <f t="shared" si="0"/>
        <v>JA</v>
      </c>
    </row>
    <row r="59" spans="1:7">
      <c r="A59" s="116" t="s">
        <v>103</v>
      </c>
      <c r="B59" s="48" t="s">
        <v>12</v>
      </c>
      <c r="C59" s="48" t="s">
        <v>164</v>
      </c>
      <c r="D59" s="48">
        <v>1018</v>
      </c>
      <c r="E59" s="48" t="s">
        <v>412</v>
      </c>
      <c r="F59" s="48">
        <v>100</v>
      </c>
      <c r="G59" s="73" t="str">
        <f t="shared" si="0"/>
        <v>JA</v>
      </c>
    </row>
    <row r="60" spans="1:7">
      <c r="A60" s="116" t="s">
        <v>123</v>
      </c>
      <c r="B60" s="48" t="s">
        <v>255</v>
      </c>
      <c r="C60" s="48" t="s">
        <v>54</v>
      </c>
      <c r="D60" s="48">
        <v>1018</v>
      </c>
      <c r="E60" s="48" t="s">
        <v>412</v>
      </c>
      <c r="F60" s="48">
        <v>60</v>
      </c>
      <c r="G60" s="73" t="str">
        <f t="shared" si="0"/>
        <v>JA</v>
      </c>
    </row>
    <row r="61" spans="1:7">
      <c r="A61" s="116" t="s">
        <v>123</v>
      </c>
      <c r="B61" s="48" t="s">
        <v>52</v>
      </c>
      <c r="C61" s="48" t="s">
        <v>152</v>
      </c>
      <c r="D61" s="48">
        <v>1018</v>
      </c>
      <c r="E61" s="48" t="s">
        <v>412</v>
      </c>
      <c r="F61" s="48">
        <v>60</v>
      </c>
      <c r="G61" s="73" t="str">
        <f t="shared" si="0"/>
        <v>JA</v>
      </c>
    </row>
    <row r="62" spans="1:7">
      <c r="A62" s="116" t="s">
        <v>109</v>
      </c>
      <c r="B62" s="48" t="s">
        <v>77</v>
      </c>
      <c r="C62" s="48" t="s">
        <v>204</v>
      </c>
      <c r="D62" s="48">
        <v>1018</v>
      </c>
      <c r="E62" s="48" t="s">
        <v>412</v>
      </c>
      <c r="F62" s="48">
        <v>70</v>
      </c>
      <c r="G62" s="73" t="str">
        <f t="shared" si="0"/>
        <v>JA</v>
      </c>
    </row>
    <row r="63" spans="1:7">
      <c r="A63" s="116" t="s">
        <v>114</v>
      </c>
      <c r="B63" s="48" t="s">
        <v>78</v>
      </c>
      <c r="C63" s="48" t="s">
        <v>200</v>
      </c>
      <c r="D63" s="48">
        <v>1018</v>
      </c>
      <c r="E63" s="48" t="s">
        <v>412</v>
      </c>
      <c r="F63" s="48">
        <v>70</v>
      </c>
      <c r="G63" s="73" t="str">
        <f t="shared" si="0"/>
        <v>JA</v>
      </c>
    </row>
    <row r="64" spans="1:7">
      <c r="A64" s="116" t="s">
        <v>114</v>
      </c>
      <c r="B64" s="48" t="s">
        <v>78</v>
      </c>
      <c r="C64" s="48" t="s">
        <v>226</v>
      </c>
      <c r="D64" s="48">
        <v>1018</v>
      </c>
      <c r="E64" s="48" t="s">
        <v>412</v>
      </c>
      <c r="F64" s="48">
        <v>70</v>
      </c>
      <c r="G64" s="73" t="str">
        <f t="shared" si="0"/>
        <v>JA</v>
      </c>
    </row>
    <row r="65" spans="1:7">
      <c r="A65" s="116" t="s">
        <v>32</v>
      </c>
      <c r="B65" s="48" t="s">
        <v>37</v>
      </c>
      <c r="C65" s="48" t="s">
        <v>147</v>
      </c>
      <c r="D65" s="48">
        <v>1018</v>
      </c>
      <c r="E65" s="48" t="s">
        <v>412</v>
      </c>
      <c r="F65" s="48">
        <v>0</v>
      </c>
      <c r="G65" s="73" t="str">
        <f t="shared" si="0"/>
        <v>---</v>
      </c>
    </row>
    <row r="66" spans="1:7">
      <c r="A66" s="116" t="s">
        <v>105</v>
      </c>
      <c r="B66" s="48" t="s">
        <v>16</v>
      </c>
      <c r="C66" s="48" t="s">
        <v>149</v>
      </c>
      <c r="D66" s="48">
        <v>1018</v>
      </c>
      <c r="E66" s="48" t="s">
        <v>412</v>
      </c>
      <c r="F66" s="48">
        <v>50</v>
      </c>
      <c r="G66" s="73" t="str">
        <f t="shared" si="0"/>
        <v>JA</v>
      </c>
    </row>
    <row r="67" spans="1:7">
      <c r="A67" s="116" t="s">
        <v>114</v>
      </c>
      <c r="B67" s="48" t="s">
        <v>80</v>
      </c>
      <c r="C67" s="48" t="s">
        <v>251</v>
      </c>
      <c r="D67" s="48">
        <v>1018</v>
      </c>
      <c r="E67" s="48" t="s">
        <v>412</v>
      </c>
      <c r="F67" s="48">
        <v>70</v>
      </c>
      <c r="G67" s="73" t="str">
        <f t="shared" si="0"/>
        <v>JA</v>
      </c>
    </row>
    <row r="68" spans="1:7">
      <c r="A68" s="116" t="s">
        <v>114</v>
      </c>
      <c r="B68" s="48" t="s">
        <v>80</v>
      </c>
      <c r="C68" s="48" t="s">
        <v>81</v>
      </c>
      <c r="D68" s="48">
        <v>1018</v>
      </c>
      <c r="E68" s="48" t="s">
        <v>412</v>
      </c>
      <c r="F68" s="48">
        <v>70</v>
      </c>
      <c r="G68" s="73" t="str">
        <f t="shared" si="0"/>
        <v>JA</v>
      </c>
    </row>
    <row r="69" spans="1:7">
      <c r="A69" s="116" t="s">
        <v>114</v>
      </c>
      <c r="B69" s="48" t="s">
        <v>80</v>
      </c>
      <c r="C69" s="48" t="s">
        <v>218</v>
      </c>
      <c r="D69" s="48">
        <v>1018</v>
      </c>
      <c r="E69" s="48" t="s">
        <v>412</v>
      </c>
      <c r="F69" s="48">
        <v>70</v>
      </c>
      <c r="G69" s="73" t="str">
        <f t="shared" si="0"/>
        <v>JA</v>
      </c>
    </row>
    <row r="70" spans="1:7">
      <c r="A70" s="116" t="s">
        <v>103</v>
      </c>
      <c r="B70" s="48" t="s">
        <v>16</v>
      </c>
      <c r="C70" s="48" t="s">
        <v>243</v>
      </c>
      <c r="D70" s="48">
        <v>1018</v>
      </c>
      <c r="E70" s="48" t="s">
        <v>412</v>
      </c>
      <c r="F70" s="48">
        <v>100</v>
      </c>
      <c r="G70" s="73" t="str">
        <f t="shared" si="0"/>
        <v>JA</v>
      </c>
    </row>
    <row r="71" spans="1:7">
      <c r="A71" s="116" t="s">
        <v>114</v>
      </c>
      <c r="B71" s="48" t="s">
        <v>82</v>
      </c>
      <c r="C71" s="48" t="s">
        <v>225</v>
      </c>
      <c r="D71" s="48">
        <v>1018</v>
      </c>
      <c r="E71" s="48" t="s">
        <v>412</v>
      </c>
      <c r="F71" s="48">
        <v>70</v>
      </c>
      <c r="G71" s="73" t="str">
        <f t="shared" ref="G71:G134" si="1">IF(F71&gt;0,"JA","---")</f>
        <v>JA</v>
      </c>
    </row>
    <row r="72" spans="1:7">
      <c r="A72" s="116" t="s">
        <v>114</v>
      </c>
      <c r="B72" s="48" t="s">
        <v>83</v>
      </c>
      <c r="C72" s="48" t="s">
        <v>132</v>
      </c>
      <c r="D72" s="48">
        <v>1018</v>
      </c>
      <c r="E72" s="48" t="s">
        <v>412</v>
      </c>
      <c r="F72" s="48">
        <v>70</v>
      </c>
      <c r="G72" s="73" t="str">
        <f t="shared" si="1"/>
        <v>JA</v>
      </c>
    </row>
    <row r="73" spans="1:7">
      <c r="A73" s="116" t="s">
        <v>103</v>
      </c>
      <c r="B73" s="48" t="s">
        <v>18</v>
      </c>
      <c r="C73" s="48" t="s">
        <v>231</v>
      </c>
      <c r="D73" s="48">
        <v>1018</v>
      </c>
      <c r="E73" s="48" t="s">
        <v>412</v>
      </c>
      <c r="F73" s="48">
        <v>100</v>
      </c>
      <c r="G73" s="73" t="str">
        <f t="shared" si="1"/>
        <v>JA</v>
      </c>
    </row>
    <row r="74" spans="1:7">
      <c r="A74" s="116" t="s">
        <v>97</v>
      </c>
      <c r="B74" s="48" t="s">
        <v>84</v>
      </c>
      <c r="C74" s="48" t="s">
        <v>186</v>
      </c>
      <c r="D74" s="48">
        <v>1018</v>
      </c>
      <c r="E74" s="48" t="s">
        <v>412</v>
      </c>
      <c r="F74" s="48">
        <v>70</v>
      </c>
      <c r="G74" s="73" t="str">
        <f t="shared" si="1"/>
        <v>JA</v>
      </c>
    </row>
    <row r="75" spans="1:7">
      <c r="A75" s="116" t="s">
        <v>97</v>
      </c>
      <c r="B75" s="48" t="s">
        <v>256</v>
      </c>
      <c r="C75" s="48" t="s">
        <v>155</v>
      </c>
      <c r="D75" s="48">
        <v>1018</v>
      </c>
      <c r="E75" s="48" t="s">
        <v>412</v>
      </c>
      <c r="F75" s="48">
        <v>70</v>
      </c>
      <c r="G75" s="73" t="str">
        <f t="shared" si="1"/>
        <v>JA</v>
      </c>
    </row>
    <row r="76" spans="1:7">
      <c r="A76" s="116" t="s">
        <v>97</v>
      </c>
      <c r="B76" s="48" t="s">
        <v>119</v>
      </c>
      <c r="C76" s="48" t="s">
        <v>85</v>
      </c>
      <c r="D76" s="48">
        <v>1018</v>
      </c>
      <c r="E76" s="48" t="s">
        <v>412</v>
      </c>
      <c r="F76" s="48">
        <v>70</v>
      </c>
      <c r="G76" s="73" t="str">
        <f t="shared" si="1"/>
        <v>JA</v>
      </c>
    </row>
    <row r="77" spans="1:7">
      <c r="A77" s="116" t="s">
        <v>97</v>
      </c>
      <c r="B77" s="48" t="s">
        <v>118</v>
      </c>
      <c r="C77" s="48" t="s">
        <v>199</v>
      </c>
      <c r="D77" s="48">
        <v>1018</v>
      </c>
      <c r="E77" s="48" t="s">
        <v>412</v>
      </c>
      <c r="F77" s="48">
        <v>70</v>
      </c>
      <c r="G77" s="73" t="str">
        <f t="shared" si="1"/>
        <v>JA</v>
      </c>
    </row>
    <row r="78" spans="1:7">
      <c r="A78" s="116" t="s">
        <v>32</v>
      </c>
      <c r="B78" s="48" t="s">
        <v>257</v>
      </c>
      <c r="C78" s="48" t="s">
        <v>179</v>
      </c>
      <c r="D78" s="48">
        <v>1018</v>
      </c>
      <c r="E78" s="48" t="s">
        <v>412</v>
      </c>
      <c r="F78" s="48">
        <v>0</v>
      </c>
      <c r="G78" s="73" t="str">
        <f t="shared" si="1"/>
        <v>---</v>
      </c>
    </row>
    <row r="79" spans="1:7">
      <c r="A79" s="116" t="s">
        <v>97</v>
      </c>
      <c r="B79" s="48" t="s">
        <v>258</v>
      </c>
      <c r="C79" s="48" t="s">
        <v>132</v>
      </c>
      <c r="D79" s="48">
        <v>1018</v>
      </c>
      <c r="E79" s="48" t="s">
        <v>412</v>
      </c>
      <c r="F79" s="48">
        <v>70</v>
      </c>
      <c r="G79" s="73" t="str">
        <f t="shared" si="1"/>
        <v>JA</v>
      </c>
    </row>
    <row r="80" spans="1:7">
      <c r="A80" s="116" t="s">
        <v>123</v>
      </c>
      <c r="B80" s="48" t="s">
        <v>55</v>
      </c>
      <c r="C80" s="48" t="s">
        <v>56</v>
      </c>
      <c r="D80" s="48">
        <v>1018</v>
      </c>
      <c r="E80" s="48" t="s">
        <v>412</v>
      </c>
      <c r="F80" s="48">
        <v>60</v>
      </c>
      <c r="G80" s="73" t="str">
        <f t="shared" si="1"/>
        <v>JA</v>
      </c>
    </row>
    <row r="81" spans="1:7">
      <c r="A81" s="116" t="s">
        <v>115</v>
      </c>
      <c r="B81" s="48" t="s">
        <v>86</v>
      </c>
      <c r="C81" s="48" t="s">
        <v>132</v>
      </c>
      <c r="D81" s="48">
        <v>1018</v>
      </c>
      <c r="E81" s="48" t="s">
        <v>412</v>
      </c>
      <c r="F81" s="48">
        <v>70</v>
      </c>
      <c r="G81" s="73" t="str">
        <f t="shared" si="1"/>
        <v>JA</v>
      </c>
    </row>
    <row r="82" spans="1:7">
      <c r="A82" s="116" t="s">
        <v>97</v>
      </c>
      <c r="B82" s="48" t="s">
        <v>86</v>
      </c>
      <c r="C82" s="48" t="s">
        <v>222</v>
      </c>
      <c r="D82" s="48">
        <v>1018</v>
      </c>
      <c r="E82" s="48" t="s">
        <v>412</v>
      </c>
      <c r="F82" s="48">
        <v>70</v>
      </c>
      <c r="G82" s="73" t="str">
        <f t="shared" si="1"/>
        <v>JA</v>
      </c>
    </row>
    <row r="83" spans="1:7">
      <c r="A83" s="116" t="s">
        <v>115</v>
      </c>
      <c r="B83" s="48" t="s">
        <v>90</v>
      </c>
      <c r="C83" s="48" t="s">
        <v>215</v>
      </c>
      <c r="D83" s="48">
        <v>1018</v>
      </c>
      <c r="E83" s="48" t="s">
        <v>412</v>
      </c>
      <c r="F83" s="48">
        <v>70</v>
      </c>
      <c r="G83" s="73" t="str">
        <f t="shared" si="1"/>
        <v>JA</v>
      </c>
    </row>
    <row r="84" spans="1:7">
      <c r="A84" s="116" t="s">
        <v>115</v>
      </c>
      <c r="B84" s="48" t="s">
        <v>259</v>
      </c>
      <c r="C84" s="48" t="s">
        <v>214</v>
      </c>
      <c r="D84" s="48">
        <v>1018</v>
      </c>
      <c r="E84" s="48" t="s">
        <v>412</v>
      </c>
      <c r="F84" s="48">
        <v>70</v>
      </c>
      <c r="G84" s="73" t="str">
        <f t="shared" si="1"/>
        <v>JA</v>
      </c>
    </row>
    <row r="85" spans="1:7">
      <c r="A85" s="116" t="s">
        <v>109</v>
      </c>
      <c r="B85" s="48" t="s">
        <v>260</v>
      </c>
      <c r="C85" s="48" t="s">
        <v>232</v>
      </c>
      <c r="D85" s="48">
        <v>1018</v>
      </c>
      <c r="E85" s="48" t="s">
        <v>412</v>
      </c>
      <c r="F85" s="48">
        <v>100</v>
      </c>
      <c r="G85" s="73" t="str">
        <f t="shared" si="1"/>
        <v>JA</v>
      </c>
    </row>
    <row r="86" spans="1:7">
      <c r="A86" s="116" t="s">
        <v>63</v>
      </c>
      <c r="B86" s="48" t="s">
        <v>14</v>
      </c>
      <c r="C86" s="48" t="s">
        <v>131</v>
      </c>
      <c r="D86" s="48">
        <v>1018</v>
      </c>
      <c r="E86" s="48" t="s">
        <v>412</v>
      </c>
      <c r="F86" s="48">
        <v>60</v>
      </c>
      <c r="G86" s="73" t="str">
        <f t="shared" si="1"/>
        <v>JA</v>
      </c>
    </row>
    <row r="87" spans="1:7">
      <c r="A87" s="116" t="s">
        <v>103</v>
      </c>
      <c r="B87" s="48" t="s">
        <v>14</v>
      </c>
      <c r="C87" s="48" t="s">
        <v>203</v>
      </c>
      <c r="D87" s="48">
        <v>1018</v>
      </c>
      <c r="E87" s="48" t="s">
        <v>412</v>
      </c>
      <c r="F87" s="48">
        <v>100</v>
      </c>
      <c r="G87" s="73" t="str">
        <f t="shared" si="1"/>
        <v>JA</v>
      </c>
    </row>
    <row r="88" spans="1:7">
      <c r="A88" s="116" t="s">
        <v>112</v>
      </c>
      <c r="B88" s="48" t="s">
        <v>260</v>
      </c>
      <c r="C88" s="48" t="s">
        <v>233</v>
      </c>
      <c r="D88" s="48">
        <v>1018</v>
      </c>
      <c r="E88" s="48" t="s">
        <v>412</v>
      </c>
      <c r="F88" s="48">
        <v>60</v>
      </c>
      <c r="G88" s="73" t="str">
        <f t="shared" si="1"/>
        <v>JA</v>
      </c>
    </row>
    <row r="89" spans="1:7">
      <c r="A89" s="116" t="s">
        <v>97</v>
      </c>
      <c r="B89" s="48" t="s">
        <v>119</v>
      </c>
      <c r="C89" s="48" t="s">
        <v>132</v>
      </c>
      <c r="D89" s="48">
        <v>1018</v>
      </c>
      <c r="E89" s="48" t="s">
        <v>412</v>
      </c>
      <c r="F89" s="48">
        <v>70</v>
      </c>
      <c r="G89" s="73" t="str">
        <f t="shared" si="1"/>
        <v>JA</v>
      </c>
    </row>
    <row r="90" spans="1:7">
      <c r="A90" s="116" t="s">
        <v>115</v>
      </c>
      <c r="B90" s="48" t="s">
        <v>119</v>
      </c>
      <c r="C90" s="48" t="s">
        <v>132</v>
      </c>
      <c r="D90" s="48">
        <v>1018</v>
      </c>
      <c r="E90" s="48" t="s">
        <v>412</v>
      </c>
      <c r="F90" s="48">
        <v>70</v>
      </c>
      <c r="G90" s="73" t="str">
        <f t="shared" si="1"/>
        <v>JA</v>
      </c>
    </row>
    <row r="91" spans="1:7">
      <c r="A91" s="116" t="s">
        <v>122</v>
      </c>
      <c r="B91" s="48" t="s">
        <v>261</v>
      </c>
      <c r="C91" s="48" t="s">
        <v>151</v>
      </c>
      <c r="D91" s="48">
        <v>1018</v>
      </c>
      <c r="E91" s="48" t="s">
        <v>412</v>
      </c>
      <c r="F91" s="48">
        <v>50</v>
      </c>
      <c r="G91" s="73" t="str">
        <f t="shared" si="1"/>
        <v>JA</v>
      </c>
    </row>
    <row r="92" spans="1:7">
      <c r="A92" s="116" t="s">
        <v>112</v>
      </c>
      <c r="B92" s="48" t="s">
        <v>49</v>
      </c>
      <c r="C92" s="48" t="s">
        <v>131</v>
      </c>
      <c r="D92" s="48">
        <v>1018</v>
      </c>
      <c r="E92" s="48" t="s">
        <v>412</v>
      </c>
      <c r="F92" s="48">
        <v>50</v>
      </c>
      <c r="G92" s="73" t="str">
        <f t="shared" si="1"/>
        <v>JA</v>
      </c>
    </row>
    <row r="93" spans="1:7">
      <c r="A93" s="116" t="s">
        <v>105</v>
      </c>
      <c r="B93" s="48" t="s">
        <v>64</v>
      </c>
      <c r="C93" s="48" t="s">
        <v>124</v>
      </c>
      <c r="D93" s="48">
        <v>1018</v>
      </c>
      <c r="E93" s="48" t="s">
        <v>412</v>
      </c>
      <c r="F93" s="48">
        <v>100</v>
      </c>
      <c r="G93" s="73" t="str">
        <f t="shared" si="1"/>
        <v>JA</v>
      </c>
    </row>
    <row r="94" spans="1:7">
      <c r="A94" s="116" t="s">
        <v>123</v>
      </c>
      <c r="B94" s="48" t="s">
        <v>64</v>
      </c>
      <c r="C94" s="48" t="s">
        <v>234</v>
      </c>
      <c r="D94" s="48">
        <v>1018</v>
      </c>
      <c r="E94" s="48" t="s">
        <v>412</v>
      </c>
      <c r="F94" s="48">
        <v>60</v>
      </c>
      <c r="G94" s="73" t="str">
        <f t="shared" si="1"/>
        <v>JA</v>
      </c>
    </row>
    <row r="95" spans="1:7">
      <c r="A95" s="116" t="s">
        <v>122</v>
      </c>
      <c r="B95" s="48" t="s">
        <v>45</v>
      </c>
      <c r="C95" s="48" t="s">
        <v>235</v>
      </c>
      <c r="D95" s="48">
        <v>1018</v>
      </c>
      <c r="E95" s="48" t="s">
        <v>412</v>
      </c>
      <c r="F95" s="48">
        <v>50</v>
      </c>
      <c r="G95" s="73" t="str">
        <f t="shared" si="1"/>
        <v>JA</v>
      </c>
    </row>
    <row r="96" spans="1:7">
      <c r="A96" s="116" t="s">
        <v>105</v>
      </c>
      <c r="B96" s="48" t="s">
        <v>7</v>
      </c>
      <c r="C96" s="48" t="s">
        <v>165</v>
      </c>
      <c r="D96" s="48">
        <v>1018</v>
      </c>
      <c r="E96" s="48" t="s">
        <v>412</v>
      </c>
      <c r="F96" s="48">
        <v>100</v>
      </c>
      <c r="G96" s="73" t="str">
        <f t="shared" si="1"/>
        <v>JA</v>
      </c>
    </row>
    <row r="97" spans="1:7">
      <c r="A97" s="116" t="s">
        <v>115</v>
      </c>
      <c r="B97" s="48" t="s">
        <v>89</v>
      </c>
      <c r="C97" s="48" t="s">
        <v>175</v>
      </c>
      <c r="D97" s="48">
        <v>1018</v>
      </c>
      <c r="E97" s="48" t="s">
        <v>412</v>
      </c>
      <c r="F97" s="48">
        <v>70</v>
      </c>
      <c r="G97" s="73" t="str">
        <f t="shared" si="1"/>
        <v>JA</v>
      </c>
    </row>
    <row r="98" spans="1:7">
      <c r="A98" s="116" t="s">
        <v>109</v>
      </c>
      <c r="B98" s="48" t="s">
        <v>31</v>
      </c>
      <c r="C98" s="48" t="s">
        <v>166</v>
      </c>
      <c r="D98" s="48">
        <v>1018</v>
      </c>
      <c r="E98" s="48" t="s">
        <v>412</v>
      </c>
      <c r="F98" s="48">
        <v>0</v>
      </c>
      <c r="G98" s="73" t="str">
        <f t="shared" si="1"/>
        <v>---</v>
      </c>
    </row>
    <row r="99" spans="1:7">
      <c r="A99" s="116" t="s">
        <v>110</v>
      </c>
      <c r="B99" s="48" t="s">
        <v>31</v>
      </c>
      <c r="C99" s="48" t="s">
        <v>188</v>
      </c>
      <c r="D99" s="48">
        <v>1018</v>
      </c>
      <c r="E99" s="48" t="s">
        <v>412</v>
      </c>
      <c r="F99" s="48">
        <v>50</v>
      </c>
      <c r="G99" s="73" t="str">
        <f t="shared" si="1"/>
        <v>JA</v>
      </c>
    </row>
    <row r="100" spans="1:7">
      <c r="A100" s="116" t="s">
        <v>115</v>
      </c>
      <c r="B100" s="48" t="s">
        <v>120</v>
      </c>
      <c r="C100" s="48" t="s">
        <v>132</v>
      </c>
      <c r="D100" s="48">
        <v>1018</v>
      </c>
      <c r="E100" s="48" t="s">
        <v>412</v>
      </c>
      <c r="F100" s="48">
        <v>70</v>
      </c>
      <c r="G100" s="73" t="str">
        <f t="shared" si="1"/>
        <v>JA</v>
      </c>
    </row>
    <row r="101" spans="1:7">
      <c r="A101" s="116" t="s">
        <v>114</v>
      </c>
      <c r="B101" s="48" t="s">
        <v>117</v>
      </c>
      <c r="C101" s="48" t="s">
        <v>132</v>
      </c>
      <c r="D101" s="48">
        <v>1018</v>
      </c>
      <c r="E101" s="48" t="s">
        <v>412</v>
      </c>
      <c r="F101" s="48">
        <v>70</v>
      </c>
      <c r="G101" s="73" t="str">
        <f t="shared" si="1"/>
        <v>JA</v>
      </c>
    </row>
    <row r="102" spans="1:7">
      <c r="A102" s="116" t="s">
        <v>115</v>
      </c>
      <c r="B102" s="48" t="s">
        <v>117</v>
      </c>
      <c r="C102" s="48" t="s">
        <v>220</v>
      </c>
      <c r="D102" s="48">
        <v>1018</v>
      </c>
      <c r="E102" s="48" t="s">
        <v>412</v>
      </c>
      <c r="F102" s="48">
        <v>70</v>
      </c>
      <c r="G102" s="73" t="str">
        <f t="shared" si="1"/>
        <v>JA</v>
      </c>
    </row>
    <row r="103" spans="1:7">
      <c r="A103" s="116" t="s">
        <v>105</v>
      </c>
      <c r="B103" s="48" t="s">
        <v>8</v>
      </c>
      <c r="C103" s="48" t="s">
        <v>181</v>
      </c>
      <c r="D103" s="48">
        <v>1018</v>
      </c>
      <c r="E103" s="48" t="s">
        <v>412</v>
      </c>
      <c r="F103" s="48">
        <v>100</v>
      </c>
      <c r="G103" s="73" t="str">
        <f t="shared" si="1"/>
        <v>JA</v>
      </c>
    </row>
    <row r="104" spans="1:7">
      <c r="A104" s="116" t="s">
        <v>91</v>
      </c>
      <c r="B104" s="48" t="s">
        <v>262</v>
      </c>
      <c r="C104" s="48" t="s">
        <v>160</v>
      </c>
      <c r="D104" s="48">
        <v>1018</v>
      </c>
      <c r="E104" s="48" t="s">
        <v>412</v>
      </c>
      <c r="F104" s="48">
        <v>50</v>
      </c>
      <c r="G104" s="73" t="str">
        <f t="shared" si="1"/>
        <v>JA</v>
      </c>
    </row>
    <row r="105" spans="1:7">
      <c r="A105" s="116" t="s">
        <v>113</v>
      </c>
      <c r="B105" s="48" t="s">
        <v>263</v>
      </c>
      <c r="C105" s="48" t="s">
        <v>219</v>
      </c>
      <c r="D105" s="48">
        <v>1018</v>
      </c>
      <c r="E105" s="48" t="s">
        <v>412</v>
      </c>
      <c r="F105" s="48">
        <v>60</v>
      </c>
      <c r="G105" s="73" t="str">
        <f t="shared" si="1"/>
        <v>JA</v>
      </c>
    </row>
    <row r="106" spans="1:7">
      <c r="A106" s="116" t="s">
        <v>122</v>
      </c>
      <c r="B106" s="48" t="s">
        <v>264</v>
      </c>
      <c r="C106" s="48" t="s">
        <v>248</v>
      </c>
      <c r="D106" s="48">
        <v>1018</v>
      </c>
      <c r="E106" s="48" t="s">
        <v>412</v>
      </c>
      <c r="F106" s="48">
        <v>50</v>
      </c>
      <c r="G106" s="73" t="str">
        <f t="shared" si="1"/>
        <v>JA</v>
      </c>
    </row>
    <row r="107" spans="1:7">
      <c r="A107" s="116" t="s">
        <v>110</v>
      </c>
      <c r="B107" s="48" t="s">
        <v>38</v>
      </c>
      <c r="C107" s="48" t="s">
        <v>161</v>
      </c>
      <c r="D107" s="48">
        <v>1018</v>
      </c>
      <c r="E107" s="48" t="s">
        <v>412</v>
      </c>
      <c r="F107" s="48">
        <v>50</v>
      </c>
      <c r="G107" s="73" t="str">
        <f t="shared" si="1"/>
        <v>JA</v>
      </c>
    </row>
    <row r="108" spans="1:7">
      <c r="A108" s="116" t="s">
        <v>113</v>
      </c>
      <c r="B108" s="48" t="s">
        <v>265</v>
      </c>
      <c r="C108" s="48" t="s">
        <v>146</v>
      </c>
      <c r="D108" s="48">
        <v>1018</v>
      </c>
      <c r="E108" s="48" t="s">
        <v>412</v>
      </c>
      <c r="F108" s="48">
        <v>60</v>
      </c>
      <c r="G108" s="73" t="str">
        <f t="shared" si="1"/>
        <v>JA</v>
      </c>
    </row>
    <row r="109" spans="1:7">
      <c r="A109" s="116" t="s">
        <v>32</v>
      </c>
      <c r="B109" s="48" t="s">
        <v>266</v>
      </c>
      <c r="C109" s="48" t="s">
        <v>182</v>
      </c>
      <c r="D109" s="48">
        <v>1018</v>
      </c>
      <c r="E109" s="48" t="s">
        <v>412</v>
      </c>
      <c r="F109" s="48">
        <v>50</v>
      </c>
      <c r="G109" s="73" t="str">
        <f t="shared" si="1"/>
        <v>JA</v>
      </c>
    </row>
    <row r="110" spans="1:7">
      <c r="A110" s="116" t="s">
        <v>32</v>
      </c>
      <c r="B110" s="48" t="s">
        <v>21</v>
      </c>
      <c r="C110" s="48" t="s">
        <v>167</v>
      </c>
      <c r="D110" s="48">
        <v>1018</v>
      </c>
      <c r="E110" s="48" t="s">
        <v>412</v>
      </c>
      <c r="F110" s="48">
        <v>0</v>
      </c>
      <c r="G110" s="73" t="str">
        <f t="shared" si="1"/>
        <v>---</v>
      </c>
    </row>
    <row r="111" spans="1:7">
      <c r="A111" s="116" t="s">
        <v>63</v>
      </c>
      <c r="B111" s="48" t="s">
        <v>267</v>
      </c>
      <c r="C111" s="48" t="s">
        <v>221</v>
      </c>
      <c r="D111" s="48">
        <v>1018</v>
      </c>
      <c r="E111" s="48" t="s">
        <v>412</v>
      </c>
      <c r="F111" s="48">
        <v>60</v>
      </c>
      <c r="G111" s="73" t="str">
        <f t="shared" si="1"/>
        <v>JA</v>
      </c>
    </row>
    <row r="112" spans="1:7">
      <c r="A112" s="116" t="s">
        <v>32</v>
      </c>
      <c r="B112" s="48" t="s">
        <v>268</v>
      </c>
      <c r="C112" s="48" t="s">
        <v>168</v>
      </c>
      <c r="D112" s="48">
        <v>1018</v>
      </c>
      <c r="E112" s="48" t="s">
        <v>412</v>
      </c>
      <c r="F112" s="48">
        <v>0</v>
      </c>
      <c r="G112" s="73" t="str">
        <f t="shared" si="1"/>
        <v>---</v>
      </c>
    </row>
    <row r="113" spans="1:7">
      <c r="A113" s="116" t="s">
        <v>63</v>
      </c>
      <c r="B113" s="48" t="s">
        <v>269</v>
      </c>
      <c r="C113" s="48" t="s">
        <v>176</v>
      </c>
      <c r="D113" s="48">
        <v>1018</v>
      </c>
      <c r="E113" s="48" t="s">
        <v>412</v>
      </c>
      <c r="F113" s="48">
        <v>60</v>
      </c>
      <c r="G113" s="73" t="str">
        <f t="shared" si="1"/>
        <v>JA</v>
      </c>
    </row>
    <row r="114" spans="1:7">
      <c r="A114" s="116" t="s">
        <v>122</v>
      </c>
      <c r="B114" s="48" t="s">
        <v>269</v>
      </c>
      <c r="C114" s="48" t="s">
        <v>190</v>
      </c>
      <c r="D114" s="48">
        <v>1018</v>
      </c>
      <c r="E114" s="48" t="s">
        <v>412</v>
      </c>
      <c r="F114" s="48">
        <v>50</v>
      </c>
      <c r="G114" s="73" t="str">
        <f t="shared" si="1"/>
        <v>JA</v>
      </c>
    </row>
    <row r="115" spans="1:7">
      <c r="A115" s="116" t="s">
        <v>112</v>
      </c>
      <c r="B115" s="48" t="s">
        <v>51</v>
      </c>
      <c r="C115" s="48" t="s">
        <v>236</v>
      </c>
      <c r="D115" s="48">
        <v>1018</v>
      </c>
      <c r="E115" s="48" t="s">
        <v>412</v>
      </c>
      <c r="F115" s="48">
        <v>60</v>
      </c>
      <c r="G115" s="73" t="str">
        <f t="shared" si="1"/>
        <v>JA</v>
      </c>
    </row>
    <row r="116" spans="1:7">
      <c r="A116" s="116" t="s">
        <v>91</v>
      </c>
      <c r="B116" s="48" t="s">
        <v>270</v>
      </c>
      <c r="C116" s="48" t="s">
        <v>237</v>
      </c>
      <c r="D116" s="48">
        <v>1018</v>
      </c>
      <c r="E116" s="48" t="s">
        <v>412</v>
      </c>
      <c r="F116" s="48">
        <v>50</v>
      </c>
      <c r="G116" s="73" t="str">
        <f t="shared" si="1"/>
        <v>JA</v>
      </c>
    </row>
    <row r="117" spans="1:7">
      <c r="A117" s="116" t="s">
        <v>105</v>
      </c>
      <c r="B117" s="48" t="s">
        <v>4</v>
      </c>
      <c r="C117" s="48" t="s">
        <v>126</v>
      </c>
      <c r="D117" s="48">
        <v>1018</v>
      </c>
      <c r="E117" s="48" t="s">
        <v>412</v>
      </c>
      <c r="F117" s="48">
        <v>100</v>
      </c>
      <c r="G117" s="73" t="str">
        <f t="shared" si="1"/>
        <v>JA</v>
      </c>
    </row>
    <row r="118" spans="1:7">
      <c r="A118" s="116" t="s">
        <v>32</v>
      </c>
      <c r="B118" s="48" t="s">
        <v>4</v>
      </c>
      <c r="C118" s="48" t="s">
        <v>210</v>
      </c>
      <c r="D118" s="48">
        <v>1018</v>
      </c>
      <c r="E118" s="48" t="s">
        <v>412</v>
      </c>
      <c r="F118" s="48">
        <v>50</v>
      </c>
      <c r="G118" s="73" t="str">
        <f t="shared" si="1"/>
        <v>JA</v>
      </c>
    </row>
    <row r="119" spans="1:7">
      <c r="A119" s="116" t="s">
        <v>105</v>
      </c>
      <c r="B119" s="48" t="s">
        <v>270</v>
      </c>
      <c r="C119" s="48" t="s">
        <v>195</v>
      </c>
      <c r="D119" s="48">
        <v>1018</v>
      </c>
      <c r="E119" s="48" t="s">
        <v>412</v>
      </c>
      <c r="F119" s="48">
        <v>50</v>
      </c>
      <c r="G119" s="73" t="str">
        <f t="shared" si="1"/>
        <v>JA</v>
      </c>
    </row>
    <row r="120" spans="1:7">
      <c r="A120" s="116" t="s">
        <v>112</v>
      </c>
      <c r="B120" s="48" t="s">
        <v>271</v>
      </c>
      <c r="C120" s="48" t="s">
        <v>131</v>
      </c>
      <c r="D120" s="48">
        <v>1018</v>
      </c>
      <c r="E120" s="48" t="s">
        <v>412</v>
      </c>
      <c r="F120" s="48">
        <v>50</v>
      </c>
      <c r="G120" s="73" t="str">
        <f t="shared" si="1"/>
        <v>JA</v>
      </c>
    </row>
    <row r="121" spans="1:7">
      <c r="A121" s="116" t="s">
        <v>103</v>
      </c>
      <c r="B121" s="48" t="s">
        <v>10</v>
      </c>
      <c r="C121" s="48" t="s">
        <v>11</v>
      </c>
      <c r="D121" s="48">
        <v>1018</v>
      </c>
      <c r="E121" s="48" t="s">
        <v>412</v>
      </c>
      <c r="F121" s="48">
        <v>100</v>
      </c>
      <c r="G121" s="73" t="str">
        <f t="shared" si="1"/>
        <v>JA</v>
      </c>
    </row>
    <row r="122" spans="1:7">
      <c r="A122" s="116" t="s">
        <v>109</v>
      </c>
      <c r="B122" s="48" t="s">
        <v>10</v>
      </c>
      <c r="C122" s="48" t="s">
        <v>169</v>
      </c>
      <c r="D122" s="48">
        <v>1018</v>
      </c>
      <c r="E122" s="48" t="s">
        <v>412</v>
      </c>
      <c r="F122" s="48">
        <v>0</v>
      </c>
      <c r="G122" s="73" t="str">
        <f t="shared" si="1"/>
        <v>---</v>
      </c>
    </row>
    <row r="123" spans="1:7">
      <c r="A123" s="116" t="s">
        <v>110</v>
      </c>
      <c r="B123" s="48" t="s">
        <v>10</v>
      </c>
      <c r="C123" s="48" t="s">
        <v>180</v>
      </c>
      <c r="D123" s="48">
        <v>1018</v>
      </c>
      <c r="E123" s="48" t="s">
        <v>412</v>
      </c>
      <c r="F123" s="48">
        <v>50</v>
      </c>
      <c r="G123" s="73" t="str">
        <f t="shared" si="1"/>
        <v>JA</v>
      </c>
    </row>
    <row r="124" spans="1:7">
      <c r="A124" s="116" t="s">
        <v>32</v>
      </c>
      <c r="B124" s="48" t="s">
        <v>10</v>
      </c>
      <c r="C124" s="48" t="s">
        <v>34</v>
      </c>
      <c r="D124" s="48">
        <v>1018</v>
      </c>
      <c r="E124" s="48" t="s">
        <v>412</v>
      </c>
      <c r="F124" s="48">
        <v>0</v>
      </c>
      <c r="G124" s="73" t="str">
        <f t="shared" si="1"/>
        <v>---</v>
      </c>
    </row>
    <row r="125" spans="1:7">
      <c r="A125" s="116" t="s">
        <v>103</v>
      </c>
      <c r="B125" s="48" t="s">
        <v>271</v>
      </c>
      <c r="C125" s="48" t="s">
        <v>153</v>
      </c>
      <c r="D125" s="48">
        <v>1018</v>
      </c>
      <c r="E125" s="48" t="s">
        <v>412</v>
      </c>
      <c r="F125" s="48">
        <v>100</v>
      </c>
      <c r="G125" s="73" t="str">
        <f t="shared" si="1"/>
        <v>JA</v>
      </c>
    </row>
    <row r="126" spans="1:7">
      <c r="A126" s="116" t="s">
        <v>112</v>
      </c>
      <c r="B126" s="48" t="s">
        <v>50</v>
      </c>
      <c r="C126" s="48" t="s">
        <v>177</v>
      </c>
      <c r="D126" s="48">
        <v>1018</v>
      </c>
      <c r="E126" s="48" t="s">
        <v>412</v>
      </c>
      <c r="F126" s="48">
        <v>60</v>
      </c>
      <c r="G126" s="73" t="str">
        <f t="shared" si="1"/>
        <v>JA</v>
      </c>
    </row>
    <row r="127" spans="1:7">
      <c r="A127" s="116" t="s">
        <v>112</v>
      </c>
      <c r="B127" s="48" t="s">
        <v>50</v>
      </c>
      <c r="C127" s="48" t="s">
        <v>238</v>
      </c>
      <c r="D127" s="48">
        <v>1018</v>
      </c>
      <c r="E127" s="48" t="s">
        <v>412</v>
      </c>
      <c r="F127" s="48">
        <v>60</v>
      </c>
      <c r="G127" s="73" t="str">
        <f t="shared" si="1"/>
        <v>JA</v>
      </c>
    </row>
    <row r="128" spans="1:7">
      <c r="A128" s="116" t="s">
        <v>122</v>
      </c>
      <c r="B128" s="48" t="s">
        <v>272</v>
      </c>
      <c r="C128" s="48" t="s">
        <v>131</v>
      </c>
      <c r="D128" s="48">
        <v>1018</v>
      </c>
      <c r="E128" s="48" t="s">
        <v>412</v>
      </c>
      <c r="F128" s="48">
        <v>50</v>
      </c>
      <c r="G128" s="73" t="str">
        <f t="shared" si="1"/>
        <v>JA</v>
      </c>
    </row>
    <row r="129" spans="1:7">
      <c r="A129" s="116" t="s">
        <v>105</v>
      </c>
      <c r="B129" s="48" t="s">
        <v>25</v>
      </c>
      <c r="C129" s="48" t="s">
        <v>239</v>
      </c>
      <c r="D129" s="48">
        <v>1018</v>
      </c>
      <c r="E129" s="48" t="s">
        <v>412</v>
      </c>
      <c r="F129" s="48">
        <v>50</v>
      </c>
      <c r="G129" s="73" t="str">
        <f t="shared" si="1"/>
        <v>JA</v>
      </c>
    </row>
    <row r="130" spans="1:7">
      <c r="A130" s="116" t="s">
        <v>123</v>
      </c>
      <c r="B130" s="48" t="s">
        <v>53</v>
      </c>
      <c r="C130" s="48" t="s">
        <v>79</v>
      </c>
      <c r="D130" s="48">
        <v>1018</v>
      </c>
      <c r="E130" s="48" t="s">
        <v>412</v>
      </c>
      <c r="F130" s="48">
        <v>60</v>
      </c>
      <c r="G130" s="73" t="str">
        <f t="shared" si="1"/>
        <v>JA</v>
      </c>
    </row>
    <row r="131" spans="1:7">
      <c r="A131" s="116" t="s">
        <v>109</v>
      </c>
      <c r="B131" s="48" t="s">
        <v>22</v>
      </c>
      <c r="C131" s="48" t="s">
        <v>244</v>
      </c>
      <c r="D131" s="48">
        <v>1018</v>
      </c>
      <c r="E131" s="48" t="s">
        <v>412</v>
      </c>
      <c r="F131" s="48">
        <v>100</v>
      </c>
      <c r="G131" s="73" t="str">
        <f t="shared" si="1"/>
        <v>JA</v>
      </c>
    </row>
    <row r="132" spans="1:7">
      <c r="A132" s="116" t="s">
        <v>109</v>
      </c>
      <c r="B132" s="48" t="s">
        <v>24</v>
      </c>
      <c r="C132" s="48" t="s">
        <v>170</v>
      </c>
      <c r="D132" s="48">
        <v>1018</v>
      </c>
      <c r="E132" s="48" t="s">
        <v>412</v>
      </c>
      <c r="F132" s="48">
        <v>0</v>
      </c>
      <c r="G132" s="73" t="str">
        <f t="shared" si="1"/>
        <v>---</v>
      </c>
    </row>
    <row r="133" spans="1:7">
      <c r="A133" s="116" t="s">
        <v>115</v>
      </c>
      <c r="B133" s="48" t="s">
        <v>90</v>
      </c>
      <c r="C133" s="48" t="s">
        <v>224</v>
      </c>
      <c r="D133" s="48">
        <v>1018</v>
      </c>
      <c r="E133" s="48" t="s">
        <v>412</v>
      </c>
      <c r="F133" s="48">
        <v>70</v>
      </c>
      <c r="G133" s="73" t="str">
        <f t="shared" si="1"/>
        <v>JA</v>
      </c>
    </row>
    <row r="134" spans="1:7">
      <c r="A134" s="116" t="s">
        <v>109</v>
      </c>
      <c r="B134" s="48" t="s">
        <v>26</v>
      </c>
      <c r="C134" s="48" t="s">
        <v>27</v>
      </c>
      <c r="D134" s="48">
        <v>1018</v>
      </c>
      <c r="E134" s="48" t="s">
        <v>412</v>
      </c>
      <c r="F134" s="48">
        <v>0</v>
      </c>
      <c r="G134" s="73" t="str">
        <f t="shared" si="1"/>
        <v>---</v>
      </c>
    </row>
    <row r="135" spans="1:7">
      <c r="A135" s="116" t="s">
        <v>32</v>
      </c>
      <c r="B135" s="48" t="s">
        <v>26</v>
      </c>
      <c r="C135" s="48" t="s">
        <v>202</v>
      </c>
      <c r="D135" s="48">
        <v>1018</v>
      </c>
      <c r="E135" s="48" t="s">
        <v>412</v>
      </c>
      <c r="F135" s="48">
        <v>0</v>
      </c>
      <c r="G135" s="73" t="str">
        <f t="shared" ref="G135:G159" si="2">IF(F135&gt;0,"JA","---")</f>
        <v>---</v>
      </c>
    </row>
    <row r="136" spans="1:7">
      <c r="A136" s="116" t="s">
        <v>110</v>
      </c>
      <c r="B136" s="48" t="s">
        <v>26</v>
      </c>
      <c r="C136" s="48" t="s">
        <v>209</v>
      </c>
      <c r="D136" s="48">
        <v>1018</v>
      </c>
      <c r="E136" s="48" t="s">
        <v>412</v>
      </c>
      <c r="F136" s="48">
        <v>50</v>
      </c>
      <c r="G136" s="73" t="str">
        <f t="shared" si="2"/>
        <v>JA</v>
      </c>
    </row>
    <row r="137" spans="1:7">
      <c r="A137" s="116" t="s">
        <v>113</v>
      </c>
      <c r="B137" s="48" t="s">
        <v>26</v>
      </c>
      <c r="C137" s="48" t="s">
        <v>223</v>
      </c>
      <c r="D137" s="48">
        <v>1018</v>
      </c>
      <c r="E137" s="48" t="s">
        <v>412</v>
      </c>
      <c r="F137" s="48">
        <v>60</v>
      </c>
      <c r="G137" s="73" t="str">
        <f t="shared" si="2"/>
        <v>JA</v>
      </c>
    </row>
    <row r="138" spans="1:7">
      <c r="A138" s="116" t="s">
        <v>63</v>
      </c>
      <c r="B138" s="48" t="s">
        <v>26</v>
      </c>
      <c r="C138" s="48" t="s">
        <v>247</v>
      </c>
      <c r="D138" s="48">
        <v>1018</v>
      </c>
      <c r="E138" s="48" t="s">
        <v>412</v>
      </c>
      <c r="F138" s="48">
        <v>60</v>
      </c>
      <c r="G138" s="73" t="str">
        <f t="shared" si="2"/>
        <v>JA</v>
      </c>
    </row>
    <row r="139" spans="1:7">
      <c r="A139" s="116" t="s">
        <v>32</v>
      </c>
      <c r="B139" s="48" t="s">
        <v>28</v>
      </c>
      <c r="C139" s="48" t="s">
        <v>162</v>
      </c>
      <c r="D139" s="48">
        <v>1018</v>
      </c>
      <c r="E139" s="48" t="s">
        <v>412</v>
      </c>
      <c r="F139" s="48">
        <v>0</v>
      </c>
      <c r="G139" s="73" t="str">
        <f t="shared" si="2"/>
        <v>---</v>
      </c>
    </row>
    <row r="140" spans="1:7">
      <c r="A140" s="116" t="s">
        <v>91</v>
      </c>
      <c r="B140" s="48" t="s">
        <v>28</v>
      </c>
      <c r="C140" s="48" t="s">
        <v>171</v>
      </c>
      <c r="D140" s="48">
        <v>1018</v>
      </c>
      <c r="E140" s="48" t="s">
        <v>412</v>
      </c>
      <c r="F140" s="48">
        <v>50</v>
      </c>
      <c r="G140" s="73" t="str">
        <f t="shared" si="2"/>
        <v>JA</v>
      </c>
    </row>
    <row r="141" spans="1:7">
      <c r="A141" s="116" t="s">
        <v>109</v>
      </c>
      <c r="B141" s="48" t="s">
        <v>28</v>
      </c>
      <c r="C141" s="48" t="s">
        <v>245</v>
      </c>
      <c r="D141" s="48">
        <v>1018</v>
      </c>
      <c r="E141" s="48" t="s">
        <v>412</v>
      </c>
      <c r="F141" s="48">
        <v>0</v>
      </c>
      <c r="G141" s="73" t="str">
        <f t="shared" si="2"/>
        <v>---</v>
      </c>
    </row>
    <row r="142" spans="1:7">
      <c r="A142" s="116" t="s">
        <v>32</v>
      </c>
      <c r="B142" s="48" t="s">
        <v>13</v>
      </c>
      <c r="C142" s="48" t="s">
        <v>150</v>
      </c>
      <c r="D142" s="48">
        <v>1018</v>
      </c>
      <c r="E142" s="48" t="s">
        <v>412</v>
      </c>
      <c r="F142" s="48">
        <v>0</v>
      </c>
      <c r="G142" s="73" t="str">
        <f t="shared" si="2"/>
        <v>---</v>
      </c>
    </row>
    <row r="143" spans="1:7">
      <c r="A143" s="116" t="s">
        <v>105</v>
      </c>
      <c r="B143" s="48" t="s">
        <v>13</v>
      </c>
      <c r="C143" s="48" t="s">
        <v>125</v>
      </c>
      <c r="D143" s="48">
        <v>1018</v>
      </c>
      <c r="E143" s="48" t="s">
        <v>412</v>
      </c>
      <c r="F143" s="48">
        <v>100</v>
      </c>
      <c r="G143" s="73" t="str">
        <f t="shared" si="2"/>
        <v>JA</v>
      </c>
    </row>
    <row r="144" spans="1:7">
      <c r="A144" s="116" t="s">
        <v>113</v>
      </c>
      <c r="B144" s="48" t="s">
        <v>13</v>
      </c>
      <c r="C144" s="48" t="s">
        <v>178</v>
      </c>
      <c r="D144" s="48">
        <v>1018</v>
      </c>
      <c r="E144" s="48" t="s">
        <v>412</v>
      </c>
      <c r="F144" s="48">
        <v>60</v>
      </c>
      <c r="G144" s="73" t="str">
        <f t="shared" si="2"/>
        <v>JA</v>
      </c>
    </row>
    <row r="145" spans="1:7">
      <c r="A145" s="116" t="s">
        <v>32</v>
      </c>
      <c r="B145" s="48" t="s">
        <v>13</v>
      </c>
      <c r="C145" s="48" t="s">
        <v>212</v>
      </c>
      <c r="D145" s="48">
        <v>1018</v>
      </c>
      <c r="E145" s="48" t="s">
        <v>412</v>
      </c>
      <c r="F145" s="48">
        <v>0</v>
      </c>
      <c r="G145" s="73" t="str">
        <f t="shared" si="2"/>
        <v>---</v>
      </c>
    </row>
    <row r="146" spans="1:7">
      <c r="A146" s="116" t="s">
        <v>109</v>
      </c>
      <c r="B146" s="48" t="s">
        <v>13</v>
      </c>
      <c r="C146" s="48" t="s">
        <v>29</v>
      </c>
      <c r="D146" s="48">
        <v>1018</v>
      </c>
      <c r="E146" s="48" t="s">
        <v>412</v>
      </c>
      <c r="F146" s="48">
        <v>0</v>
      </c>
      <c r="G146" s="73" t="str">
        <f t="shared" si="2"/>
        <v>---</v>
      </c>
    </row>
    <row r="147" spans="1:7">
      <c r="A147" s="116" t="s">
        <v>103</v>
      </c>
      <c r="B147" s="48" t="s">
        <v>13</v>
      </c>
      <c r="C147" s="48" t="s">
        <v>250</v>
      </c>
      <c r="D147" s="48">
        <v>1018</v>
      </c>
      <c r="E147" s="48" t="s">
        <v>412</v>
      </c>
      <c r="F147" s="48">
        <v>100</v>
      </c>
      <c r="G147" s="73" t="str">
        <f t="shared" si="2"/>
        <v>JA</v>
      </c>
    </row>
    <row r="148" spans="1:7">
      <c r="A148" s="116" t="s">
        <v>63</v>
      </c>
      <c r="B148" s="48" t="s">
        <v>36</v>
      </c>
      <c r="C148" s="48" t="s">
        <v>131</v>
      </c>
      <c r="D148" s="48">
        <v>1018</v>
      </c>
      <c r="E148" s="48" t="s">
        <v>412</v>
      </c>
      <c r="F148" s="48">
        <v>60</v>
      </c>
      <c r="G148" s="73" t="str">
        <f t="shared" si="2"/>
        <v>JA</v>
      </c>
    </row>
    <row r="149" spans="1:7">
      <c r="A149" s="116" t="s">
        <v>32</v>
      </c>
      <c r="B149" s="48" t="s">
        <v>36</v>
      </c>
      <c r="C149" s="48" t="s">
        <v>206</v>
      </c>
      <c r="D149" s="48">
        <v>1018</v>
      </c>
      <c r="E149" s="48" t="s">
        <v>412</v>
      </c>
      <c r="F149" s="48">
        <v>0</v>
      </c>
      <c r="G149" s="73" t="str">
        <f t="shared" si="2"/>
        <v>---</v>
      </c>
    </row>
    <row r="150" spans="1:7">
      <c r="A150" s="116" t="s">
        <v>109</v>
      </c>
      <c r="B150" s="48" t="s">
        <v>23</v>
      </c>
      <c r="C150" s="48" t="s">
        <v>240</v>
      </c>
      <c r="D150" s="48">
        <v>1018</v>
      </c>
      <c r="E150" s="48" t="s">
        <v>412</v>
      </c>
      <c r="F150" s="48">
        <v>100</v>
      </c>
      <c r="G150" s="73" t="str">
        <f t="shared" si="2"/>
        <v>JA</v>
      </c>
    </row>
    <row r="151" spans="1:7">
      <c r="A151" s="116" t="s">
        <v>122</v>
      </c>
      <c r="B151" s="48" t="s">
        <v>47</v>
      </c>
      <c r="C151" s="48" t="s">
        <v>193</v>
      </c>
      <c r="D151" s="48">
        <v>1018</v>
      </c>
      <c r="E151" s="48" t="s">
        <v>412</v>
      </c>
      <c r="F151" s="48">
        <v>50</v>
      </c>
      <c r="G151" s="73" t="str">
        <f t="shared" si="2"/>
        <v>JA</v>
      </c>
    </row>
    <row r="152" spans="1:7">
      <c r="A152" s="116" t="s">
        <v>110</v>
      </c>
      <c r="B152" s="48" t="s">
        <v>47</v>
      </c>
      <c r="C152" s="48" t="s">
        <v>131</v>
      </c>
      <c r="D152" s="48">
        <v>1018</v>
      </c>
      <c r="E152" s="48" t="s">
        <v>412</v>
      </c>
      <c r="F152" s="48">
        <v>50</v>
      </c>
      <c r="G152" s="73" t="str">
        <f t="shared" si="2"/>
        <v>JA</v>
      </c>
    </row>
    <row r="153" spans="1:7">
      <c r="A153" s="116" t="s">
        <v>105</v>
      </c>
      <c r="B153" s="48" t="s">
        <v>273</v>
      </c>
      <c r="C153" s="48" t="s">
        <v>249</v>
      </c>
      <c r="D153" s="48">
        <v>1018</v>
      </c>
      <c r="E153" s="48" t="s">
        <v>412</v>
      </c>
      <c r="F153" s="48">
        <v>100</v>
      </c>
      <c r="G153" s="73" t="str">
        <f t="shared" si="2"/>
        <v>JA</v>
      </c>
    </row>
    <row r="154" spans="1:7">
      <c r="A154" s="116" t="s">
        <v>112</v>
      </c>
      <c r="B154" s="48" t="s">
        <v>273</v>
      </c>
      <c r="C154" s="48" t="s">
        <v>131</v>
      </c>
      <c r="D154" s="48">
        <v>1018</v>
      </c>
      <c r="E154" s="48" t="s">
        <v>412</v>
      </c>
      <c r="F154" s="48">
        <v>60</v>
      </c>
      <c r="G154" s="73" t="str">
        <f t="shared" si="2"/>
        <v>JA</v>
      </c>
    </row>
    <row r="155" spans="1:7">
      <c r="A155" s="116" t="s">
        <v>112</v>
      </c>
      <c r="B155" s="48" t="s">
        <v>5</v>
      </c>
      <c r="C155" s="48" t="s">
        <v>48</v>
      </c>
      <c r="D155" s="48">
        <v>1018</v>
      </c>
      <c r="E155" s="48" t="s">
        <v>412</v>
      </c>
      <c r="F155" s="48">
        <v>50</v>
      </c>
      <c r="G155" s="73" t="str">
        <f t="shared" si="2"/>
        <v>JA</v>
      </c>
    </row>
    <row r="156" spans="1:7">
      <c r="A156" s="116" t="s">
        <v>105</v>
      </c>
      <c r="B156" s="48" t="s">
        <v>5</v>
      </c>
      <c r="C156" s="48" t="s">
        <v>127</v>
      </c>
      <c r="D156" s="48">
        <v>1018</v>
      </c>
      <c r="E156" s="48" t="s">
        <v>412</v>
      </c>
      <c r="F156" s="48">
        <v>100</v>
      </c>
      <c r="G156" s="73" t="str">
        <f t="shared" si="2"/>
        <v>JA</v>
      </c>
    </row>
    <row r="157" spans="1:7">
      <c r="A157" s="116" t="s">
        <v>103</v>
      </c>
      <c r="B157" s="48" t="s">
        <v>19</v>
      </c>
      <c r="C157" s="48" t="s">
        <v>241</v>
      </c>
      <c r="D157" s="48">
        <v>1018</v>
      </c>
      <c r="E157" s="48" t="s">
        <v>412</v>
      </c>
      <c r="F157" s="48">
        <v>100</v>
      </c>
      <c r="G157" s="73" t="str">
        <f t="shared" si="2"/>
        <v>JA</v>
      </c>
    </row>
    <row r="158" spans="1:7">
      <c r="A158" s="116" t="s">
        <v>103</v>
      </c>
      <c r="B158" s="48" t="s">
        <v>15</v>
      </c>
      <c r="C158" s="48" t="s">
        <v>172</v>
      </c>
      <c r="D158" s="48">
        <v>1018</v>
      </c>
      <c r="E158" s="48" t="s">
        <v>412</v>
      </c>
      <c r="F158" s="48">
        <v>100</v>
      </c>
      <c r="G158" s="73" t="str">
        <f t="shared" si="2"/>
        <v>JA</v>
      </c>
    </row>
    <row r="159" spans="1:7">
      <c r="A159" s="116" t="s">
        <v>113</v>
      </c>
      <c r="B159" s="48" t="s">
        <v>58</v>
      </c>
      <c r="C159" s="48" t="s">
        <v>196</v>
      </c>
      <c r="D159" s="48">
        <v>1018</v>
      </c>
      <c r="E159" s="48" t="s">
        <v>412</v>
      </c>
      <c r="F159" s="48">
        <v>60</v>
      </c>
      <c r="G159" s="73" t="str">
        <f t="shared" si="2"/>
        <v>JA</v>
      </c>
    </row>
    <row r="161" spans="5:6">
      <c r="E161" s="48" t="s">
        <v>413</v>
      </c>
      <c r="F161" s="48">
        <f>COUNT(F6:F160)</f>
        <v>154</v>
      </c>
    </row>
    <row r="162" spans="5:6">
      <c r="E162" s="48" t="s">
        <v>414</v>
      </c>
      <c r="F162" s="146">
        <f>AVERAGE(F6:F159)</f>
        <v>58.701298701298704</v>
      </c>
    </row>
  </sheetData>
  <conditionalFormatting sqref="G6:G159">
    <cfRule type="cellIs" dxfId="10" priority="1" stopIfTrue="1" operator="equal">
      <formula>IF(F6&gt;0,LOWER("JA"),"---")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57E0-E997-45FD-B425-F4E432A7C59E}">
  <sheetPr>
    <tabColor theme="6" tint="0.39997558519241921"/>
  </sheetPr>
  <dimension ref="A1:H163"/>
  <sheetViews>
    <sheetView workbookViewId="0">
      <selection activeCell="E2" sqref="E2"/>
    </sheetView>
  </sheetViews>
  <sheetFormatPr baseColWidth="10" defaultColWidth="11.5703125" defaultRowHeight="15"/>
  <cols>
    <col min="1" max="1" width="8.140625" style="116" bestFit="1" customWidth="1"/>
    <col min="2" max="2" width="10.7109375" style="48" bestFit="1" customWidth="1"/>
    <col min="3" max="3" width="17.28515625" style="48" bestFit="1" customWidth="1"/>
    <col min="4" max="4" width="5" style="48" bestFit="1" customWidth="1"/>
    <col min="5" max="5" width="10.28515625" style="48" bestFit="1" customWidth="1"/>
    <col min="6" max="6" width="7.42578125" style="48" bestFit="1" customWidth="1"/>
    <col min="7" max="7" width="10" style="48" customWidth="1"/>
    <col min="8" max="8" width="58.85546875" style="21" customWidth="1"/>
    <col min="9" max="16384" width="11.5703125" style="116"/>
  </cols>
  <sheetData>
    <row r="1" spans="1:8" ht="63" customHeight="1"/>
    <row r="2" spans="1:8">
      <c r="A2" s="116" t="s">
        <v>108</v>
      </c>
    </row>
    <row r="5" spans="1:8" ht="30">
      <c r="A5" s="142" t="s">
        <v>137</v>
      </c>
      <c r="B5" s="143" t="s">
        <v>0</v>
      </c>
      <c r="C5" s="143" t="s">
        <v>1</v>
      </c>
      <c r="D5" s="143" t="s">
        <v>2</v>
      </c>
      <c r="E5" s="143" t="s">
        <v>3</v>
      </c>
      <c r="F5" s="143" t="s">
        <v>134</v>
      </c>
      <c r="G5" s="144" t="s">
        <v>136</v>
      </c>
    </row>
    <row r="6" spans="1:8">
      <c r="A6" s="116" t="s">
        <v>110</v>
      </c>
      <c r="B6" s="48" t="s">
        <v>39</v>
      </c>
      <c r="C6" s="48" t="s">
        <v>191</v>
      </c>
      <c r="D6" s="48">
        <v>1018</v>
      </c>
      <c r="E6" s="48" t="s">
        <v>412</v>
      </c>
      <c r="F6" s="48">
        <v>50</v>
      </c>
      <c r="G6" s="73" t="str">
        <f>IF(F6&gt;0,"JA","---")</f>
        <v>JA</v>
      </c>
      <c r="H6" s="116"/>
    </row>
    <row r="7" spans="1:8">
      <c r="A7" s="116" t="s">
        <v>32</v>
      </c>
      <c r="B7" s="48" t="s">
        <v>143</v>
      </c>
      <c r="C7" s="48" t="s">
        <v>70</v>
      </c>
      <c r="D7" s="48">
        <v>1018</v>
      </c>
      <c r="E7" s="48" t="s">
        <v>412</v>
      </c>
      <c r="F7" s="48">
        <v>60</v>
      </c>
      <c r="G7" s="73" t="str">
        <f t="shared" ref="G7:G71" si="0">IF(F7&gt;0,"JA","---")</f>
        <v>JA</v>
      </c>
      <c r="H7" s="116"/>
    </row>
    <row r="8" spans="1:8">
      <c r="A8" s="116" t="s">
        <v>415</v>
      </c>
      <c r="B8" s="48" t="s">
        <v>117</v>
      </c>
      <c r="C8" s="48" t="s">
        <v>416</v>
      </c>
      <c r="D8" s="48">
        <v>1018</v>
      </c>
      <c r="E8" s="48" t="s">
        <v>412</v>
      </c>
      <c r="F8" s="48">
        <v>70</v>
      </c>
      <c r="G8" s="73"/>
      <c r="H8" s="116"/>
    </row>
    <row r="9" spans="1:8">
      <c r="A9" s="116" t="s">
        <v>97</v>
      </c>
      <c r="B9" s="48" t="s">
        <v>65</v>
      </c>
      <c r="C9" s="48" t="s">
        <v>192</v>
      </c>
      <c r="D9" s="48">
        <v>1018</v>
      </c>
      <c r="E9" s="48" t="s">
        <v>412</v>
      </c>
      <c r="F9" s="48">
        <v>70</v>
      </c>
      <c r="G9" s="73" t="str">
        <f t="shared" si="0"/>
        <v>JA</v>
      </c>
      <c r="H9" s="116"/>
    </row>
    <row r="10" spans="1:8">
      <c r="A10" s="116" t="s">
        <v>105</v>
      </c>
      <c r="B10" s="48" t="s">
        <v>6</v>
      </c>
      <c r="C10" s="48" t="s">
        <v>128</v>
      </c>
      <c r="D10" s="48">
        <v>1018</v>
      </c>
      <c r="E10" s="48" t="s">
        <v>412</v>
      </c>
      <c r="F10" s="48">
        <v>100</v>
      </c>
      <c r="G10" s="73" t="str">
        <f t="shared" si="0"/>
        <v>JA</v>
      </c>
      <c r="H10" s="116"/>
    </row>
    <row r="11" spans="1:8">
      <c r="A11" s="116" t="s">
        <v>113</v>
      </c>
      <c r="B11" s="48" t="s">
        <v>57</v>
      </c>
      <c r="C11" s="48" t="s">
        <v>133</v>
      </c>
      <c r="D11" s="48">
        <v>1018</v>
      </c>
      <c r="E11" s="48" t="s">
        <v>412</v>
      </c>
      <c r="F11" s="48">
        <v>60</v>
      </c>
      <c r="G11" s="73" t="str">
        <f t="shared" si="0"/>
        <v>JA</v>
      </c>
      <c r="H11" s="116"/>
    </row>
    <row r="12" spans="1:8">
      <c r="A12" s="116" t="s">
        <v>32</v>
      </c>
      <c r="B12" s="48" t="s">
        <v>33</v>
      </c>
      <c r="C12" s="48" t="s">
        <v>130</v>
      </c>
      <c r="D12" s="48">
        <v>1018</v>
      </c>
      <c r="E12" s="48" t="s">
        <v>412</v>
      </c>
      <c r="F12" s="48">
        <v>0</v>
      </c>
      <c r="G12" s="73" t="str">
        <f t="shared" si="0"/>
        <v>---</v>
      </c>
      <c r="H12" s="116"/>
    </row>
    <row r="13" spans="1:8">
      <c r="A13" s="116" t="s">
        <v>103</v>
      </c>
      <c r="B13" s="48" t="s">
        <v>35</v>
      </c>
      <c r="C13" s="48" t="s">
        <v>154</v>
      </c>
      <c r="D13" s="48">
        <v>1018</v>
      </c>
      <c r="E13" s="48" t="s">
        <v>412</v>
      </c>
      <c r="F13" s="48">
        <v>100</v>
      </c>
      <c r="G13" s="73" t="str">
        <f t="shared" si="0"/>
        <v>JA</v>
      </c>
      <c r="H13" s="116"/>
    </row>
    <row r="14" spans="1:8">
      <c r="A14" s="116" t="s">
        <v>32</v>
      </c>
      <c r="B14" s="48" t="s">
        <v>35</v>
      </c>
      <c r="C14" s="48" t="s">
        <v>129</v>
      </c>
      <c r="D14" s="48">
        <v>1018</v>
      </c>
      <c r="E14" s="48" t="s">
        <v>412</v>
      </c>
      <c r="F14" s="48">
        <v>0</v>
      </c>
      <c r="G14" s="73" t="str">
        <f t="shared" si="0"/>
        <v>---</v>
      </c>
      <c r="H14" s="116"/>
    </row>
    <row r="15" spans="1:8">
      <c r="A15" s="116" t="s">
        <v>91</v>
      </c>
      <c r="B15" s="48" t="s">
        <v>35</v>
      </c>
      <c r="C15" s="48" t="s">
        <v>227</v>
      </c>
      <c r="D15" s="48">
        <v>1018</v>
      </c>
      <c r="E15" s="48" t="s">
        <v>412</v>
      </c>
      <c r="F15" s="48">
        <v>50</v>
      </c>
      <c r="G15" s="73" t="str">
        <f t="shared" si="0"/>
        <v>JA</v>
      </c>
      <c r="H15" s="116"/>
    </row>
    <row r="16" spans="1:8">
      <c r="A16" s="116" t="s">
        <v>105</v>
      </c>
      <c r="B16" s="48" t="s">
        <v>35</v>
      </c>
      <c r="C16" s="48" t="s">
        <v>42</v>
      </c>
      <c r="D16" s="48">
        <v>1018</v>
      </c>
      <c r="E16" s="48" t="s">
        <v>412</v>
      </c>
      <c r="F16" s="48">
        <v>50</v>
      </c>
      <c r="G16" s="73" t="str">
        <f t="shared" si="0"/>
        <v>JA</v>
      </c>
      <c r="H16" s="116"/>
    </row>
    <row r="17" spans="1:8">
      <c r="A17" s="116" t="s">
        <v>113</v>
      </c>
      <c r="B17" s="48" t="s">
        <v>59</v>
      </c>
      <c r="C17" s="48" t="s">
        <v>194</v>
      </c>
      <c r="D17" s="48">
        <v>1018</v>
      </c>
      <c r="E17" s="48" t="s">
        <v>412</v>
      </c>
      <c r="F17" s="48">
        <v>60</v>
      </c>
      <c r="G17" s="73" t="str">
        <f t="shared" si="0"/>
        <v>JA</v>
      </c>
      <c r="H17" s="116"/>
    </row>
    <row r="18" spans="1:8">
      <c r="A18" s="116" t="s">
        <v>63</v>
      </c>
      <c r="B18" s="48" t="s">
        <v>66</v>
      </c>
      <c r="C18" s="48" t="s">
        <v>213</v>
      </c>
      <c r="D18" s="48">
        <v>1018</v>
      </c>
      <c r="E18" s="48" t="s">
        <v>412</v>
      </c>
      <c r="F18" s="48">
        <v>60</v>
      </c>
      <c r="G18" s="73" t="str">
        <f t="shared" si="0"/>
        <v>JA</v>
      </c>
      <c r="H18" s="116"/>
    </row>
    <row r="19" spans="1:8">
      <c r="A19" s="116" t="s">
        <v>63</v>
      </c>
      <c r="B19" s="48" t="s">
        <v>67</v>
      </c>
      <c r="C19" s="48" t="s">
        <v>68</v>
      </c>
      <c r="D19" s="48">
        <v>1018</v>
      </c>
      <c r="E19" s="48" t="s">
        <v>412</v>
      </c>
      <c r="F19" s="48">
        <v>60</v>
      </c>
      <c r="G19" s="73" t="str">
        <f t="shared" si="0"/>
        <v>JA</v>
      </c>
      <c r="H19" s="116"/>
    </row>
    <row r="20" spans="1:8">
      <c r="A20" s="116" t="s">
        <v>123</v>
      </c>
      <c r="B20" s="48" t="s">
        <v>43</v>
      </c>
      <c r="C20" s="48" t="s">
        <v>185</v>
      </c>
      <c r="D20" s="48">
        <v>1018</v>
      </c>
      <c r="E20" s="48" t="s">
        <v>412</v>
      </c>
      <c r="F20" s="48">
        <v>60</v>
      </c>
      <c r="G20" s="73" t="str">
        <f t="shared" si="0"/>
        <v>JA</v>
      </c>
      <c r="H20" s="116"/>
    </row>
    <row r="21" spans="1:8">
      <c r="A21" s="116" t="s">
        <v>123</v>
      </c>
      <c r="B21" s="48" t="s">
        <v>43</v>
      </c>
      <c r="C21" s="48" t="s">
        <v>228</v>
      </c>
      <c r="D21" s="48">
        <v>1018</v>
      </c>
      <c r="E21" s="48" t="s">
        <v>412</v>
      </c>
      <c r="F21" s="48">
        <v>60</v>
      </c>
      <c r="G21" s="73" t="str">
        <f t="shared" si="0"/>
        <v>JA</v>
      </c>
      <c r="H21" s="116"/>
    </row>
    <row r="22" spans="1:8">
      <c r="A22" s="116" t="s">
        <v>105</v>
      </c>
      <c r="B22" s="48" t="s">
        <v>43</v>
      </c>
      <c r="C22" s="48" t="s">
        <v>246</v>
      </c>
      <c r="D22" s="48">
        <v>1018</v>
      </c>
      <c r="E22" s="48" t="s">
        <v>412</v>
      </c>
      <c r="F22" s="48">
        <v>50</v>
      </c>
      <c r="G22" s="73" t="str">
        <f t="shared" si="0"/>
        <v>JA</v>
      </c>
      <c r="H22" s="116"/>
    </row>
    <row r="23" spans="1:8">
      <c r="A23" s="116" t="s">
        <v>32</v>
      </c>
      <c r="B23" s="48" t="s">
        <v>253</v>
      </c>
      <c r="C23" s="48" t="s">
        <v>131</v>
      </c>
      <c r="D23" s="48">
        <v>1018</v>
      </c>
      <c r="E23" s="48" t="s">
        <v>412</v>
      </c>
      <c r="F23" s="48">
        <v>60</v>
      </c>
      <c r="G23" s="73" t="str">
        <f t="shared" si="0"/>
        <v>JA</v>
      </c>
      <c r="H23" s="116"/>
    </row>
    <row r="24" spans="1:8">
      <c r="A24" s="116" t="s">
        <v>32</v>
      </c>
      <c r="B24" s="48" t="s">
        <v>254</v>
      </c>
      <c r="C24" s="48" t="s">
        <v>69</v>
      </c>
      <c r="D24" s="48">
        <v>1018</v>
      </c>
      <c r="E24" s="48" t="s">
        <v>412</v>
      </c>
      <c r="F24" s="48">
        <v>60</v>
      </c>
      <c r="G24" s="73" t="str">
        <f t="shared" si="0"/>
        <v>JA</v>
      </c>
      <c r="H24" s="116"/>
    </row>
    <row r="25" spans="1:8">
      <c r="A25" s="116" t="s">
        <v>32</v>
      </c>
      <c r="B25" s="48" t="s">
        <v>30</v>
      </c>
      <c r="C25" s="48" t="s">
        <v>217</v>
      </c>
      <c r="D25" s="48">
        <v>1018</v>
      </c>
      <c r="E25" s="48" t="s">
        <v>412</v>
      </c>
      <c r="F25" s="48">
        <v>60</v>
      </c>
      <c r="G25" s="73" t="str">
        <f t="shared" si="0"/>
        <v>JA</v>
      </c>
      <c r="H25" s="116"/>
    </row>
    <row r="26" spans="1:8">
      <c r="A26" s="116" t="s">
        <v>91</v>
      </c>
      <c r="B26" s="48" t="s">
        <v>40</v>
      </c>
      <c r="C26" s="48" t="s">
        <v>156</v>
      </c>
      <c r="D26" s="48">
        <v>1018</v>
      </c>
      <c r="E26" s="48" t="s">
        <v>412</v>
      </c>
      <c r="F26" s="48">
        <v>50</v>
      </c>
      <c r="G26" s="73" t="str">
        <f t="shared" si="0"/>
        <v>JA</v>
      </c>
      <c r="H26" s="116"/>
    </row>
    <row r="27" spans="1:8">
      <c r="A27" s="116" t="s">
        <v>32</v>
      </c>
      <c r="B27" s="48" t="s">
        <v>121</v>
      </c>
      <c r="C27" s="48" t="s">
        <v>132</v>
      </c>
      <c r="D27" s="48">
        <v>1018</v>
      </c>
      <c r="E27" s="48" t="s">
        <v>412</v>
      </c>
      <c r="F27" s="48">
        <v>60</v>
      </c>
      <c r="G27" s="73" t="str">
        <f t="shared" si="0"/>
        <v>JA</v>
      </c>
      <c r="H27" s="116"/>
    </row>
    <row r="28" spans="1:8">
      <c r="A28" s="116" t="s">
        <v>115</v>
      </c>
      <c r="B28" s="48" t="s">
        <v>121</v>
      </c>
      <c r="C28" s="48" t="s">
        <v>87</v>
      </c>
      <c r="D28" s="48">
        <v>1018</v>
      </c>
      <c r="E28" s="48" t="s">
        <v>412</v>
      </c>
      <c r="F28" s="48">
        <v>70</v>
      </c>
      <c r="G28" s="73" t="str">
        <f t="shared" si="0"/>
        <v>JA</v>
      </c>
      <c r="H28" s="116"/>
    </row>
    <row r="29" spans="1:8">
      <c r="A29" s="116" t="s">
        <v>63</v>
      </c>
      <c r="B29" s="48" t="s">
        <v>142</v>
      </c>
      <c r="C29" s="48" t="s">
        <v>132</v>
      </c>
      <c r="D29" s="48">
        <v>1018</v>
      </c>
      <c r="E29" s="48" t="s">
        <v>412</v>
      </c>
      <c r="F29" s="48">
        <v>60</v>
      </c>
      <c r="G29" s="73" t="str">
        <f t="shared" si="0"/>
        <v>JA</v>
      </c>
      <c r="H29" s="116"/>
    </row>
    <row r="30" spans="1:8">
      <c r="A30" s="116" t="s">
        <v>103</v>
      </c>
      <c r="B30" s="48" t="s">
        <v>20</v>
      </c>
      <c r="C30" s="48" t="s">
        <v>216</v>
      </c>
      <c r="D30" s="48">
        <v>1018</v>
      </c>
      <c r="E30" s="48" t="s">
        <v>412</v>
      </c>
      <c r="F30" s="48">
        <v>100</v>
      </c>
      <c r="G30" s="73" t="str">
        <f t="shared" si="0"/>
        <v>JA</v>
      </c>
      <c r="H30" s="116"/>
    </row>
    <row r="31" spans="1:8">
      <c r="A31" s="116" t="s">
        <v>105</v>
      </c>
      <c r="B31" s="48" t="s">
        <v>30</v>
      </c>
      <c r="C31" s="48" t="s">
        <v>229</v>
      </c>
      <c r="D31" s="48">
        <v>1018</v>
      </c>
      <c r="E31" s="48" t="s">
        <v>412</v>
      </c>
      <c r="F31" s="48">
        <v>50</v>
      </c>
      <c r="G31" s="73" t="str">
        <f t="shared" si="0"/>
        <v>JA</v>
      </c>
      <c r="H31" s="116"/>
    </row>
    <row r="32" spans="1:8">
      <c r="A32" s="116" t="s">
        <v>109</v>
      </c>
      <c r="B32" s="48" t="s">
        <v>30</v>
      </c>
      <c r="C32" s="48" t="s">
        <v>242</v>
      </c>
      <c r="D32" s="48">
        <v>1018</v>
      </c>
      <c r="E32" s="48" t="s">
        <v>412</v>
      </c>
      <c r="F32" s="48">
        <v>0</v>
      </c>
      <c r="G32" s="73" t="str">
        <f t="shared" si="0"/>
        <v>---</v>
      </c>
    </row>
    <row r="33" spans="1:7">
      <c r="A33" s="116" t="s">
        <v>63</v>
      </c>
      <c r="B33" s="48" t="s">
        <v>60</v>
      </c>
      <c r="C33" s="48" t="s">
        <v>61</v>
      </c>
      <c r="D33" s="48">
        <v>1018</v>
      </c>
      <c r="E33" s="48" t="s">
        <v>412</v>
      </c>
      <c r="F33" s="48">
        <v>60</v>
      </c>
      <c r="G33" s="73" t="str">
        <f t="shared" si="0"/>
        <v>JA</v>
      </c>
    </row>
    <row r="34" spans="1:7" s="21" customFormat="1">
      <c r="A34" s="116" t="s">
        <v>32</v>
      </c>
      <c r="B34" s="48" t="s">
        <v>71</v>
      </c>
      <c r="C34" s="48" t="s">
        <v>72</v>
      </c>
      <c r="D34" s="48">
        <v>1018</v>
      </c>
      <c r="E34" s="48" t="s">
        <v>412</v>
      </c>
      <c r="F34" s="48">
        <v>60</v>
      </c>
      <c r="G34" s="73" t="str">
        <f t="shared" si="0"/>
        <v>JA</v>
      </c>
    </row>
    <row r="35" spans="1:7" s="21" customFormat="1">
      <c r="A35" s="116" t="s">
        <v>103</v>
      </c>
      <c r="B35" s="48" t="s">
        <v>17</v>
      </c>
      <c r="C35" s="48" t="s">
        <v>189</v>
      </c>
      <c r="D35" s="48">
        <v>1018</v>
      </c>
      <c r="E35" s="48" t="s">
        <v>412</v>
      </c>
      <c r="F35" s="48">
        <v>100</v>
      </c>
      <c r="G35" s="73" t="str">
        <f t="shared" si="0"/>
        <v>JA</v>
      </c>
    </row>
    <row r="36" spans="1:7" s="21" customFormat="1">
      <c r="A36" s="116" t="s">
        <v>91</v>
      </c>
      <c r="B36" s="48" t="s">
        <v>9</v>
      </c>
      <c r="C36" s="48" t="s">
        <v>157</v>
      </c>
      <c r="D36" s="48">
        <v>1018</v>
      </c>
      <c r="E36" s="48" t="s">
        <v>412</v>
      </c>
      <c r="F36" s="48">
        <v>50</v>
      </c>
      <c r="G36" s="73" t="str">
        <f t="shared" si="0"/>
        <v>JA</v>
      </c>
    </row>
    <row r="37" spans="1:7" s="21" customFormat="1">
      <c r="A37" s="116" t="s">
        <v>110</v>
      </c>
      <c r="B37" s="48" t="s">
        <v>9</v>
      </c>
      <c r="C37" s="48" t="s">
        <v>158</v>
      </c>
      <c r="D37" s="48">
        <v>1018</v>
      </c>
      <c r="E37" s="48" t="s">
        <v>412</v>
      </c>
      <c r="F37" s="48">
        <v>50</v>
      </c>
      <c r="G37" s="73" t="str">
        <f t="shared" si="0"/>
        <v>JA</v>
      </c>
    </row>
    <row r="38" spans="1:7" s="21" customFormat="1">
      <c r="A38" s="116" t="s">
        <v>105</v>
      </c>
      <c r="B38" s="48" t="s">
        <v>9</v>
      </c>
      <c r="C38" s="48" t="s">
        <v>208</v>
      </c>
      <c r="D38" s="48">
        <v>1018</v>
      </c>
      <c r="E38" s="48" t="s">
        <v>412</v>
      </c>
      <c r="F38" s="48">
        <v>100</v>
      </c>
      <c r="G38" s="73" t="str">
        <f t="shared" si="0"/>
        <v>JA</v>
      </c>
    </row>
    <row r="39" spans="1:7" s="21" customFormat="1">
      <c r="A39" s="116" t="s">
        <v>32</v>
      </c>
      <c r="B39" s="48" t="s">
        <v>9</v>
      </c>
      <c r="C39" s="48" t="s">
        <v>211</v>
      </c>
      <c r="D39" s="48">
        <v>1018</v>
      </c>
      <c r="E39" s="48" t="s">
        <v>412</v>
      </c>
      <c r="F39" s="48">
        <v>0</v>
      </c>
      <c r="G39" s="73" t="str">
        <f t="shared" si="0"/>
        <v>---</v>
      </c>
    </row>
    <row r="40" spans="1:7" s="21" customFormat="1">
      <c r="A40" s="116" t="s">
        <v>112</v>
      </c>
      <c r="B40" s="48" t="s">
        <v>9</v>
      </c>
      <c r="C40" s="48" t="s">
        <v>230</v>
      </c>
      <c r="D40" s="48">
        <v>1018</v>
      </c>
      <c r="E40" s="48" t="s">
        <v>412</v>
      </c>
      <c r="F40" s="48">
        <v>50</v>
      </c>
      <c r="G40" s="73" t="str">
        <f t="shared" si="0"/>
        <v>JA</v>
      </c>
    </row>
    <row r="41" spans="1:7" s="21" customFormat="1">
      <c r="A41" s="116" t="s">
        <v>32</v>
      </c>
      <c r="B41" s="48" t="s">
        <v>73</v>
      </c>
      <c r="C41" s="48" t="s">
        <v>131</v>
      </c>
      <c r="D41" s="48">
        <v>1018</v>
      </c>
      <c r="E41" s="48" t="s">
        <v>412</v>
      </c>
      <c r="F41" s="48">
        <v>60</v>
      </c>
      <c r="G41" s="73" t="str">
        <f t="shared" si="0"/>
        <v>JA</v>
      </c>
    </row>
    <row r="42" spans="1:7" s="21" customFormat="1">
      <c r="A42" s="116" t="s">
        <v>32</v>
      </c>
      <c r="B42" s="48" t="s">
        <v>73</v>
      </c>
      <c r="C42" s="48" t="s">
        <v>198</v>
      </c>
      <c r="D42" s="48">
        <v>1018</v>
      </c>
      <c r="E42" s="48" t="s">
        <v>412</v>
      </c>
      <c r="F42" s="48">
        <v>60</v>
      </c>
      <c r="G42" s="73" t="str">
        <f t="shared" si="0"/>
        <v>JA</v>
      </c>
    </row>
    <row r="43" spans="1:7" s="21" customFormat="1">
      <c r="A43" s="116" t="s">
        <v>63</v>
      </c>
      <c r="B43" s="48" t="s">
        <v>44</v>
      </c>
      <c r="C43" s="48" t="s">
        <v>132</v>
      </c>
      <c r="D43" s="48">
        <v>1018</v>
      </c>
      <c r="E43" s="48" t="s">
        <v>412</v>
      </c>
      <c r="F43" s="48">
        <v>60</v>
      </c>
      <c r="G43" s="73" t="str">
        <f t="shared" si="0"/>
        <v>JA</v>
      </c>
    </row>
    <row r="44" spans="1:7" s="21" customFormat="1">
      <c r="A44" s="116" t="s">
        <v>105</v>
      </c>
      <c r="B44" s="48" t="s">
        <v>44</v>
      </c>
      <c r="C44" s="48" t="s">
        <v>187</v>
      </c>
      <c r="D44" s="48">
        <v>1018</v>
      </c>
      <c r="E44" s="48" t="s">
        <v>412</v>
      </c>
      <c r="F44" s="48">
        <v>50</v>
      </c>
      <c r="G44" s="73" t="str">
        <f t="shared" si="0"/>
        <v>JA</v>
      </c>
    </row>
    <row r="45" spans="1:7" s="21" customFormat="1">
      <c r="A45" s="116" t="s">
        <v>109</v>
      </c>
      <c r="B45" s="48" t="s">
        <v>25</v>
      </c>
      <c r="C45" s="48" t="s">
        <v>163</v>
      </c>
      <c r="D45" s="48">
        <v>1018</v>
      </c>
      <c r="E45" s="48" t="s">
        <v>412</v>
      </c>
      <c r="F45" s="48">
        <v>0</v>
      </c>
      <c r="G45" s="73" t="str">
        <f t="shared" si="0"/>
        <v>---</v>
      </c>
    </row>
    <row r="46" spans="1:7" s="21" customFormat="1">
      <c r="A46" s="116" t="s">
        <v>32</v>
      </c>
      <c r="B46" s="48" t="s">
        <v>74</v>
      </c>
      <c r="C46" s="48" t="s">
        <v>131</v>
      </c>
      <c r="D46" s="48">
        <v>1018</v>
      </c>
      <c r="E46" s="48" t="s">
        <v>412</v>
      </c>
      <c r="F46" s="48">
        <v>70</v>
      </c>
      <c r="G46" s="73" t="str">
        <f t="shared" si="0"/>
        <v>JA</v>
      </c>
    </row>
    <row r="47" spans="1:7" s="21" customFormat="1">
      <c r="A47" s="116" t="s">
        <v>32</v>
      </c>
      <c r="B47" s="48" t="s">
        <v>74</v>
      </c>
      <c r="C47" s="48" t="s">
        <v>173</v>
      </c>
      <c r="D47" s="48">
        <v>1018</v>
      </c>
      <c r="E47" s="48" t="s">
        <v>412</v>
      </c>
      <c r="F47" s="48">
        <v>70</v>
      </c>
      <c r="G47" s="73" t="str">
        <f t="shared" si="0"/>
        <v>JA</v>
      </c>
    </row>
    <row r="48" spans="1:7" s="21" customFormat="1">
      <c r="A48" s="116" t="s">
        <v>122</v>
      </c>
      <c r="B48" s="48" t="s">
        <v>46</v>
      </c>
      <c r="C48" s="48" t="s">
        <v>197</v>
      </c>
      <c r="D48" s="48">
        <v>1018</v>
      </c>
      <c r="E48" s="48" t="s">
        <v>412</v>
      </c>
      <c r="F48" s="48">
        <v>50</v>
      </c>
      <c r="G48" s="73" t="str">
        <f t="shared" si="0"/>
        <v>JA</v>
      </c>
    </row>
    <row r="49" spans="1:7" s="21" customFormat="1">
      <c r="A49" s="116" t="s">
        <v>103</v>
      </c>
      <c r="B49" s="48" t="s">
        <v>46</v>
      </c>
      <c r="C49" s="48" t="s">
        <v>183</v>
      </c>
      <c r="D49" s="48">
        <v>1018</v>
      </c>
      <c r="E49" s="48" t="s">
        <v>412</v>
      </c>
      <c r="F49" s="48">
        <v>100</v>
      </c>
      <c r="G49" s="73" t="str">
        <f t="shared" si="0"/>
        <v>JA</v>
      </c>
    </row>
    <row r="50" spans="1:7" s="21" customFormat="1">
      <c r="A50" s="116" t="s">
        <v>109</v>
      </c>
      <c r="B50" s="48" t="s">
        <v>75</v>
      </c>
      <c r="C50" s="48" t="s">
        <v>132</v>
      </c>
      <c r="D50" s="48">
        <v>1018</v>
      </c>
      <c r="E50" s="48" t="s">
        <v>412</v>
      </c>
      <c r="F50" s="48">
        <v>70</v>
      </c>
      <c r="G50" s="73" t="str">
        <f t="shared" si="0"/>
        <v>JA</v>
      </c>
    </row>
    <row r="51" spans="1:7" s="21" customFormat="1">
      <c r="A51" s="116" t="s">
        <v>109</v>
      </c>
      <c r="B51" s="48" t="s">
        <v>75</v>
      </c>
      <c r="C51" s="48" t="s">
        <v>205</v>
      </c>
      <c r="D51" s="48">
        <v>1018</v>
      </c>
      <c r="E51" s="48" t="s">
        <v>412</v>
      </c>
      <c r="F51" s="48">
        <v>70</v>
      </c>
      <c r="G51" s="73" t="str">
        <f t="shared" si="0"/>
        <v>JA</v>
      </c>
    </row>
    <row r="52" spans="1:7" s="21" customFormat="1">
      <c r="A52" s="116" t="s">
        <v>91</v>
      </c>
      <c r="B52" s="48" t="s">
        <v>41</v>
      </c>
      <c r="C52" s="48" t="s">
        <v>207</v>
      </c>
      <c r="D52" s="48">
        <v>1018</v>
      </c>
      <c r="E52" s="48" t="s">
        <v>412</v>
      </c>
      <c r="F52" s="48">
        <v>50</v>
      </c>
      <c r="G52" s="73" t="str">
        <f t="shared" si="0"/>
        <v>JA</v>
      </c>
    </row>
    <row r="53" spans="1:7" s="21" customFormat="1">
      <c r="A53" s="116" t="s">
        <v>109</v>
      </c>
      <c r="B53" s="48" t="s">
        <v>78</v>
      </c>
      <c r="C53" s="48" t="s">
        <v>201</v>
      </c>
      <c r="D53" s="48">
        <v>1018</v>
      </c>
      <c r="E53" s="48" t="s">
        <v>412</v>
      </c>
      <c r="F53" s="48">
        <v>70</v>
      </c>
      <c r="G53" s="73" t="str">
        <f t="shared" si="0"/>
        <v>JA</v>
      </c>
    </row>
    <row r="54" spans="1:7" s="21" customFormat="1">
      <c r="A54" s="116" t="s">
        <v>63</v>
      </c>
      <c r="B54" s="48" t="s">
        <v>62</v>
      </c>
      <c r="C54" s="48" t="s">
        <v>174</v>
      </c>
      <c r="D54" s="48">
        <v>1018</v>
      </c>
      <c r="E54" s="48" t="s">
        <v>412</v>
      </c>
      <c r="F54" s="48">
        <v>60</v>
      </c>
      <c r="G54" s="73" t="str">
        <f t="shared" si="0"/>
        <v>JA</v>
      </c>
    </row>
    <row r="55" spans="1:7" s="21" customFormat="1">
      <c r="A55" s="116" t="s">
        <v>109</v>
      </c>
      <c r="B55" s="48" t="s">
        <v>76</v>
      </c>
      <c r="C55" s="48" t="s">
        <v>144</v>
      </c>
      <c r="D55" s="48">
        <v>1018</v>
      </c>
      <c r="E55" s="48" t="s">
        <v>412</v>
      </c>
      <c r="F55" s="48">
        <v>70</v>
      </c>
      <c r="G55" s="73" t="str">
        <f t="shared" si="0"/>
        <v>JA</v>
      </c>
    </row>
    <row r="56" spans="1:7" s="21" customFormat="1">
      <c r="A56" s="116" t="s">
        <v>114</v>
      </c>
      <c r="B56" s="48" t="s">
        <v>116</v>
      </c>
      <c r="C56" s="48" t="s">
        <v>145</v>
      </c>
      <c r="D56" s="48">
        <v>1018</v>
      </c>
      <c r="E56" s="48" t="s">
        <v>412</v>
      </c>
      <c r="F56" s="48">
        <v>70</v>
      </c>
      <c r="G56" s="73" t="str">
        <f t="shared" si="0"/>
        <v>JA</v>
      </c>
    </row>
    <row r="57" spans="1:7" s="21" customFormat="1">
      <c r="A57" s="116" t="s">
        <v>109</v>
      </c>
      <c r="B57" s="48" t="s">
        <v>21</v>
      </c>
      <c r="C57" s="48" t="s">
        <v>148</v>
      </c>
      <c r="D57" s="48">
        <v>1018</v>
      </c>
      <c r="E57" s="48" t="s">
        <v>412</v>
      </c>
      <c r="F57" s="48">
        <v>100</v>
      </c>
      <c r="G57" s="73" t="str">
        <f t="shared" si="0"/>
        <v>JA</v>
      </c>
    </row>
    <row r="58" spans="1:7" s="21" customFormat="1">
      <c r="A58" s="116" t="s">
        <v>122</v>
      </c>
      <c r="B58" s="48" t="s">
        <v>21</v>
      </c>
      <c r="C58" s="48" t="s">
        <v>159</v>
      </c>
      <c r="D58" s="48">
        <v>1018</v>
      </c>
      <c r="E58" s="48" t="s">
        <v>412</v>
      </c>
      <c r="F58" s="48">
        <v>50</v>
      </c>
      <c r="G58" s="73" t="str">
        <f t="shared" si="0"/>
        <v>JA</v>
      </c>
    </row>
    <row r="59" spans="1:7" s="21" customFormat="1">
      <c r="A59" s="116" t="s">
        <v>91</v>
      </c>
      <c r="B59" s="48" t="s">
        <v>21</v>
      </c>
      <c r="C59" s="48" t="s">
        <v>184</v>
      </c>
      <c r="D59" s="48">
        <v>1018</v>
      </c>
      <c r="E59" s="48" t="s">
        <v>412</v>
      </c>
      <c r="F59" s="48">
        <v>100</v>
      </c>
      <c r="G59" s="73" t="str">
        <f t="shared" si="0"/>
        <v>JA</v>
      </c>
    </row>
    <row r="60" spans="1:7" s="21" customFormat="1">
      <c r="A60" s="116" t="s">
        <v>103</v>
      </c>
      <c r="B60" s="48" t="s">
        <v>12</v>
      </c>
      <c r="C60" s="48" t="s">
        <v>164</v>
      </c>
      <c r="D60" s="48">
        <v>1018</v>
      </c>
      <c r="E60" s="48" t="s">
        <v>412</v>
      </c>
      <c r="F60" s="48">
        <v>100</v>
      </c>
      <c r="G60" s="73" t="str">
        <f t="shared" si="0"/>
        <v>JA</v>
      </c>
    </row>
    <row r="61" spans="1:7" s="21" customFormat="1">
      <c r="A61" s="116" t="s">
        <v>123</v>
      </c>
      <c r="B61" s="48" t="s">
        <v>255</v>
      </c>
      <c r="C61" s="48" t="s">
        <v>54</v>
      </c>
      <c r="D61" s="48">
        <v>1018</v>
      </c>
      <c r="E61" s="48" t="s">
        <v>412</v>
      </c>
      <c r="F61" s="48">
        <v>60</v>
      </c>
      <c r="G61" s="73" t="str">
        <f t="shared" si="0"/>
        <v>JA</v>
      </c>
    </row>
    <row r="62" spans="1:7" s="21" customFormat="1">
      <c r="A62" s="116" t="s">
        <v>123</v>
      </c>
      <c r="B62" s="48" t="s">
        <v>52</v>
      </c>
      <c r="C62" s="48" t="s">
        <v>152</v>
      </c>
      <c r="D62" s="48">
        <v>1018</v>
      </c>
      <c r="E62" s="48" t="s">
        <v>412</v>
      </c>
      <c r="F62" s="48">
        <v>60</v>
      </c>
      <c r="G62" s="73" t="str">
        <f t="shared" si="0"/>
        <v>JA</v>
      </c>
    </row>
    <row r="63" spans="1:7" s="21" customFormat="1">
      <c r="A63" s="116" t="s">
        <v>109</v>
      </c>
      <c r="B63" s="48" t="s">
        <v>77</v>
      </c>
      <c r="C63" s="48" t="s">
        <v>204</v>
      </c>
      <c r="D63" s="48">
        <v>1018</v>
      </c>
      <c r="E63" s="48" t="s">
        <v>412</v>
      </c>
      <c r="F63" s="48">
        <v>70</v>
      </c>
      <c r="G63" s="73" t="str">
        <f t="shared" si="0"/>
        <v>JA</v>
      </c>
    </row>
    <row r="64" spans="1:7" s="21" customFormat="1">
      <c r="A64" s="116" t="s">
        <v>114</v>
      </c>
      <c r="B64" s="48" t="s">
        <v>78</v>
      </c>
      <c r="C64" s="48" t="s">
        <v>200</v>
      </c>
      <c r="D64" s="48">
        <v>1018</v>
      </c>
      <c r="E64" s="48" t="s">
        <v>412</v>
      </c>
      <c r="F64" s="48">
        <v>70</v>
      </c>
      <c r="G64" s="73" t="str">
        <f t="shared" si="0"/>
        <v>JA</v>
      </c>
    </row>
    <row r="65" spans="1:7" s="21" customFormat="1">
      <c r="A65" s="116" t="s">
        <v>114</v>
      </c>
      <c r="B65" s="48" t="s">
        <v>78</v>
      </c>
      <c r="C65" s="48" t="s">
        <v>226</v>
      </c>
      <c r="D65" s="48">
        <v>1018</v>
      </c>
      <c r="E65" s="48" t="s">
        <v>412</v>
      </c>
      <c r="F65" s="48">
        <v>70</v>
      </c>
      <c r="G65" s="73" t="str">
        <f t="shared" si="0"/>
        <v>JA</v>
      </c>
    </row>
    <row r="66" spans="1:7" s="21" customFormat="1">
      <c r="A66" s="116" t="s">
        <v>32</v>
      </c>
      <c r="B66" s="48" t="s">
        <v>37</v>
      </c>
      <c r="C66" s="48" t="s">
        <v>147</v>
      </c>
      <c r="D66" s="48">
        <v>1018</v>
      </c>
      <c r="E66" s="48" t="s">
        <v>412</v>
      </c>
      <c r="F66" s="48">
        <v>0</v>
      </c>
      <c r="G66" s="73" t="str">
        <f t="shared" si="0"/>
        <v>---</v>
      </c>
    </row>
    <row r="67" spans="1:7" s="21" customFormat="1">
      <c r="A67" s="116" t="s">
        <v>105</v>
      </c>
      <c r="B67" s="48" t="s">
        <v>16</v>
      </c>
      <c r="C67" s="48" t="s">
        <v>149</v>
      </c>
      <c r="D67" s="48">
        <v>1018</v>
      </c>
      <c r="E67" s="48" t="s">
        <v>412</v>
      </c>
      <c r="F67" s="48">
        <v>50</v>
      </c>
      <c r="G67" s="73" t="str">
        <f t="shared" si="0"/>
        <v>JA</v>
      </c>
    </row>
    <row r="68" spans="1:7" s="21" customFormat="1">
      <c r="A68" s="116" t="s">
        <v>114</v>
      </c>
      <c r="B68" s="48" t="s">
        <v>80</v>
      </c>
      <c r="C68" s="48" t="s">
        <v>251</v>
      </c>
      <c r="D68" s="48">
        <v>1018</v>
      </c>
      <c r="E68" s="48" t="s">
        <v>412</v>
      </c>
      <c r="F68" s="48">
        <v>70</v>
      </c>
      <c r="G68" s="73" t="str">
        <f t="shared" si="0"/>
        <v>JA</v>
      </c>
    </row>
    <row r="69" spans="1:7" s="21" customFormat="1">
      <c r="A69" s="116" t="s">
        <v>114</v>
      </c>
      <c r="B69" s="48" t="s">
        <v>80</v>
      </c>
      <c r="C69" s="48" t="s">
        <v>81</v>
      </c>
      <c r="D69" s="48">
        <v>1018</v>
      </c>
      <c r="E69" s="48" t="s">
        <v>412</v>
      </c>
      <c r="F69" s="48">
        <v>70</v>
      </c>
      <c r="G69" s="73" t="str">
        <f t="shared" si="0"/>
        <v>JA</v>
      </c>
    </row>
    <row r="70" spans="1:7" s="21" customFormat="1">
      <c r="A70" s="116" t="s">
        <v>114</v>
      </c>
      <c r="B70" s="48" t="s">
        <v>80</v>
      </c>
      <c r="C70" s="48" t="s">
        <v>218</v>
      </c>
      <c r="D70" s="48">
        <v>1018</v>
      </c>
      <c r="E70" s="48" t="s">
        <v>412</v>
      </c>
      <c r="F70" s="48">
        <v>70</v>
      </c>
      <c r="G70" s="73" t="str">
        <f t="shared" si="0"/>
        <v>JA</v>
      </c>
    </row>
    <row r="71" spans="1:7" s="21" customFormat="1">
      <c r="A71" s="116" t="s">
        <v>103</v>
      </c>
      <c r="B71" s="48" t="s">
        <v>16</v>
      </c>
      <c r="C71" s="48" t="s">
        <v>243</v>
      </c>
      <c r="D71" s="48">
        <v>1018</v>
      </c>
      <c r="E71" s="48" t="s">
        <v>412</v>
      </c>
      <c r="F71" s="48">
        <v>100</v>
      </c>
      <c r="G71" s="73" t="str">
        <f t="shared" si="0"/>
        <v>JA</v>
      </c>
    </row>
    <row r="72" spans="1:7" s="21" customFormat="1">
      <c r="A72" s="116" t="s">
        <v>114</v>
      </c>
      <c r="B72" s="48" t="s">
        <v>82</v>
      </c>
      <c r="C72" s="48" t="s">
        <v>225</v>
      </c>
      <c r="D72" s="48">
        <v>1018</v>
      </c>
      <c r="E72" s="48" t="s">
        <v>412</v>
      </c>
      <c r="F72" s="48">
        <v>70</v>
      </c>
      <c r="G72" s="73" t="str">
        <f t="shared" ref="G72:G135" si="1">IF(F72&gt;0,"JA","---")</f>
        <v>JA</v>
      </c>
    </row>
    <row r="73" spans="1:7" s="21" customFormat="1">
      <c r="A73" s="116" t="s">
        <v>114</v>
      </c>
      <c r="B73" s="48" t="s">
        <v>83</v>
      </c>
      <c r="C73" s="48" t="s">
        <v>132</v>
      </c>
      <c r="D73" s="48">
        <v>1018</v>
      </c>
      <c r="E73" s="48" t="s">
        <v>412</v>
      </c>
      <c r="F73" s="48">
        <v>70</v>
      </c>
      <c r="G73" s="73" t="str">
        <f t="shared" si="1"/>
        <v>JA</v>
      </c>
    </row>
    <row r="74" spans="1:7" s="21" customFormat="1">
      <c r="A74" s="116" t="s">
        <v>103</v>
      </c>
      <c r="B74" s="48" t="s">
        <v>18</v>
      </c>
      <c r="C74" s="48" t="s">
        <v>231</v>
      </c>
      <c r="D74" s="48">
        <v>1018</v>
      </c>
      <c r="E74" s="48" t="s">
        <v>412</v>
      </c>
      <c r="F74" s="48">
        <v>100</v>
      </c>
      <c r="G74" s="73" t="str">
        <f t="shared" si="1"/>
        <v>JA</v>
      </c>
    </row>
    <row r="75" spans="1:7" s="21" customFormat="1">
      <c r="A75" s="116" t="s">
        <v>97</v>
      </c>
      <c r="B75" s="48" t="s">
        <v>84</v>
      </c>
      <c r="C75" s="48" t="s">
        <v>186</v>
      </c>
      <c r="D75" s="48">
        <v>1018</v>
      </c>
      <c r="E75" s="48" t="s">
        <v>412</v>
      </c>
      <c r="F75" s="48">
        <v>70</v>
      </c>
      <c r="G75" s="73" t="str">
        <f t="shared" si="1"/>
        <v>JA</v>
      </c>
    </row>
    <row r="76" spans="1:7" s="21" customFormat="1">
      <c r="A76" s="116" t="s">
        <v>97</v>
      </c>
      <c r="B76" s="48" t="s">
        <v>256</v>
      </c>
      <c r="C76" s="48" t="s">
        <v>155</v>
      </c>
      <c r="D76" s="48">
        <v>1018</v>
      </c>
      <c r="E76" s="48" t="s">
        <v>412</v>
      </c>
      <c r="F76" s="48">
        <v>70</v>
      </c>
      <c r="G76" s="73" t="str">
        <f t="shared" si="1"/>
        <v>JA</v>
      </c>
    </row>
    <row r="77" spans="1:7" s="21" customFormat="1">
      <c r="A77" s="116" t="s">
        <v>97</v>
      </c>
      <c r="B77" s="48" t="s">
        <v>119</v>
      </c>
      <c r="C77" s="48" t="s">
        <v>85</v>
      </c>
      <c r="D77" s="48">
        <v>1018</v>
      </c>
      <c r="E77" s="48" t="s">
        <v>412</v>
      </c>
      <c r="F77" s="48">
        <v>70</v>
      </c>
      <c r="G77" s="73" t="str">
        <f t="shared" si="1"/>
        <v>JA</v>
      </c>
    </row>
    <row r="78" spans="1:7" s="21" customFormat="1">
      <c r="A78" s="116" t="s">
        <v>97</v>
      </c>
      <c r="B78" s="48" t="s">
        <v>118</v>
      </c>
      <c r="C78" s="48" t="s">
        <v>199</v>
      </c>
      <c r="D78" s="48">
        <v>1018</v>
      </c>
      <c r="E78" s="48" t="s">
        <v>412</v>
      </c>
      <c r="F78" s="48">
        <v>70</v>
      </c>
      <c r="G78" s="73" t="str">
        <f t="shared" si="1"/>
        <v>JA</v>
      </c>
    </row>
    <row r="79" spans="1:7" s="21" customFormat="1">
      <c r="A79" s="116" t="s">
        <v>32</v>
      </c>
      <c r="B79" s="48" t="s">
        <v>257</v>
      </c>
      <c r="C79" s="48" t="s">
        <v>179</v>
      </c>
      <c r="D79" s="48">
        <v>1018</v>
      </c>
      <c r="E79" s="48" t="s">
        <v>412</v>
      </c>
      <c r="F79" s="48">
        <v>0</v>
      </c>
      <c r="G79" s="73" t="str">
        <f t="shared" si="1"/>
        <v>---</v>
      </c>
    </row>
    <row r="80" spans="1:7" s="21" customFormat="1">
      <c r="A80" s="116" t="s">
        <v>97</v>
      </c>
      <c r="B80" s="48" t="s">
        <v>258</v>
      </c>
      <c r="C80" s="48" t="s">
        <v>132</v>
      </c>
      <c r="D80" s="48">
        <v>1018</v>
      </c>
      <c r="E80" s="48" t="s">
        <v>412</v>
      </c>
      <c r="F80" s="48">
        <v>70</v>
      </c>
      <c r="G80" s="73" t="str">
        <f t="shared" si="1"/>
        <v>JA</v>
      </c>
    </row>
    <row r="81" spans="1:7" s="21" customFormat="1">
      <c r="A81" s="116" t="s">
        <v>123</v>
      </c>
      <c r="B81" s="48" t="s">
        <v>55</v>
      </c>
      <c r="C81" s="48" t="s">
        <v>56</v>
      </c>
      <c r="D81" s="48">
        <v>1018</v>
      </c>
      <c r="E81" s="48" t="s">
        <v>412</v>
      </c>
      <c r="F81" s="48">
        <v>60</v>
      </c>
      <c r="G81" s="73" t="str">
        <f t="shared" si="1"/>
        <v>JA</v>
      </c>
    </row>
    <row r="82" spans="1:7" s="21" customFormat="1">
      <c r="A82" s="116" t="s">
        <v>115</v>
      </c>
      <c r="B82" s="48" t="s">
        <v>86</v>
      </c>
      <c r="C82" s="48" t="s">
        <v>132</v>
      </c>
      <c r="D82" s="48">
        <v>1018</v>
      </c>
      <c r="E82" s="48" t="s">
        <v>412</v>
      </c>
      <c r="F82" s="48">
        <v>70</v>
      </c>
      <c r="G82" s="73" t="str">
        <f t="shared" si="1"/>
        <v>JA</v>
      </c>
    </row>
    <row r="83" spans="1:7" s="21" customFormat="1">
      <c r="A83" s="116" t="s">
        <v>97</v>
      </c>
      <c r="B83" s="48" t="s">
        <v>86</v>
      </c>
      <c r="C83" s="48" t="s">
        <v>222</v>
      </c>
      <c r="D83" s="48">
        <v>1018</v>
      </c>
      <c r="E83" s="48" t="s">
        <v>412</v>
      </c>
      <c r="F83" s="48">
        <v>70</v>
      </c>
      <c r="G83" s="73" t="str">
        <f t="shared" si="1"/>
        <v>JA</v>
      </c>
    </row>
    <row r="84" spans="1:7" s="21" customFormat="1">
      <c r="A84" s="116" t="s">
        <v>115</v>
      </c>
      <c r="B84" s="48" t="s">
        <v>90</v>
      </c>
      <c r="C84" s="48" t="s">
        <v>215</v>
      </c>
      <c r="D84" s="48">
        <v>1018</v>
      </c>
      <c r="E84" s="48" t="s">
        <v>412</v>
      </c>
      <c r="F84" s="48">
        <v>70</v>
      </c>
      <c r="G84" s="73" t="str">
        <f t="shared" si="1"/>
        <v>JA</v>
      </c>
    </row>
    <row r="85" spans="1:7" s="21" customFormat="1">
      <c r="A85" s="116" t="s">
        <v>115</v>
      </c>
      <c r="B85" s="48" t="s">
        <v>259</v>
      </c>
      <c r="C85" s="48" t="s">
        <v>214</v>
      </c>
      <c r="D85" s="48">
        <v>1018</v>
      </c>
      <c r="E85" s="48" t="s">
        <v>412</v>
      </c>
      <c r="F85" s="48">
        <v>70</v>
      </c>
      <c r="G85" s="73" t="str">
        <f t="shared" si="1"/>
        <v>JA</v>
      </c>
    </row>
    <row r="86" spans="1:7" s="21" customFormat="1">
      <c r="A86" s="116" t="s">
        <v>109</v>
      </c>
      <c r="B86" s="48" t="s">
        <v>260</v>
      </c>
      <c r="C86" s="48" t="s">
        <v>232</v>
      </c>
      <c r="D86" s="48">
        <v>1018</v>
      </c>
      <c r="E86" s="48" t="s">
        <v>412</v>
      </c>
      <c r="F86" s="48">
        <v>100</v>
      </c>
      <c r="G86" s="73" t="str">
        <f t="shared" si="1"/>
        <v>JA</v>
      </c>
    </row>
    <row r="87" spans="1:7" s="21" customFormat="1">
      <c r="A87" s="116" t="s">
        <v>63</v>
      </c>
      <c r="B87" s="48" t="s">
        <v>14</v>
      </c>
      <c r="C87" s="48" t="s">
        <v>131</v>
      </c>
      <c r="D87" s="48">
        <v>1018</v>
      </c>
      <c r="E87" s="48" t="s">
        <v>412</v>
      </c>
      <c r="F87" s="48">
        <v>60</v>
      </c>
      <c r="G87" s="73" t="str">
        <f t="shared" si="1"/>
        <v>JA</v>
      </c>
    </row>
    <row r="88" spans="1:7" s="21" customFormat="1">
      <c r="A88" s="116" t="s">
        <v>103</v>
      </c>
      <c r="B88" s="48" t="s">
        <v>14</v>
      </c>
      <c r="C88" s="48" t="s">
        <v>203</v>
      </c>
      <c r="D88" s="48">
        <v>1018</v>
      </c>
      <c r="E88" s="48" t="s">
        <v>412</v>
      </c>
      <c r="F88" s="48">
        <v>100</v>
      </c>
      <c r="G88" s="73" t="str">
        <f t="shared" si="1"/>
        <v>JA</v>
      </c>
    </row>
    <row r="89" spans="1:7" s="21" customFormat="1">
      <c r="A89" s="116" t="s">
        <v>112</v>
      </c>
      <c r="B89" s="48" t="s">
        <v>260</v>
      </c>
      <c r="C89" s="48" t="s">
        <v>233</v>
      </c>
      <c r="D89" s="48">
        <v>1018</v>
      </c>
      <c r="E89" s="48" t="s">
        <v>412</v>
      </c>
      <c r="F89" s="48">
        <v>60</v>
      </c>
      <c r="G89" s="73" t="str">
        <f t="shared" si="1"/>
        <v>JA</v>
      </c>
    </row>
    <row r="90" spans="1:7" s="21" customFormat="1">
      <c r="A90" s="116" t="s">
        <v>97</v>
      </c>
      <c r="B90" s="48" t="s">
        <v>119</v>
      </c>
      <c r="C90" s="48" t="s">
        <v>132</v>
      </c>
      <c r="D90" s="48">
        <v>1018</v>
      </c>
      <c r="E90" s="48" t="s">
        <v>412</v>
      </c>
      <c r="F90" s="48">
        <v>70</v>
      </c>
      <c r="G90" s="73" t="str">
        <f t="shared" si="1"/>
        <v>JA</v>
      </c>
    </row>
    <row r="91" spans="1:7" s="21" customFormat="1">
      <c r="A91" s="116" t="s">
        <v>115</v>
      </c>
      <c r="B91" s="48" t="s">
        <v>119</v>
      </c>
      <c r="C91" s="48" t="s">
        <v>132</v>
      </c>
      <c r="D91" s="48">
        <v>1018</v>
      </c>
      <c r="E91" s="48" t="s">
        <v>412</v>
      </c>
      <c r="F91" s="48">
        <v>70</v>
      </c>
      <c r="G91" s="73" t="str">
        <f t="shared" si="1"/>
        <v>JA</v>
      </c>
    </row>
    <row r="92" spans="1:7" s="21" customFormat="1">
      <c r="A92" s="116" t="s">
        <v>122</v>
      </c>
      <c r="B92" s="48" t="s">
        <v>261</v>
      </c>
      <c r="C92" s="48" t="s">
        <v>151</v>
      </c>
      <c r="D92" s="48">
        <v>1018</v>
      </c>
      <c r="E92" s="48" t="s">
        <v>412</v>
      </c>
      <c r="F92" s="48">
        <v>50</v>
      </c>
      <c r="G92" s="73" t="str">
        <f t="shared" si="1"/>
        <v>JA</v>
      </c>
    </row>
    <row r="93" spans="1:7" s="21" customFormat="1">
      <c r="A93" s="116" t="s">
        <v>112</v>
      </c>
      <c r="B93" s="48" t="s">
        <v>49</v>
      </c>
      <c r="C93" s="48" t="s">
        <v>131</v>
      </c>
      <c r="D93" s="48">
        <v>1018</v>
      </c>
      <c r="E93" s="48" t="s">
        <v>412</v>
      </c>
      <c r="F93" s="48">
        <v>50</v>
      </c>
      <c r="G93" s="73" t="str">
        <f t="shared" si="1"/>
        <v>JA</v>
      </c>
    </row>
    <row r="94" spans="1:7" s="21" customFormat="1">
      <c r="A94" s="116" t="s">
        <v>105</v>
      </c>
      <c r="B94" s="48" t="s">
        <v>64</v>
      </c>
      <c r="C94" s="48" t="s">
        <v>124</v>
      </c>
      <c r="D94" s="48">
        <v>1018</v>
      </c>
      <c r="E94" s="48" t="s">
        <v>412</v>
      </c>
      <c r="F94" s="48">
        <v>100</v>
      </c>
      <c r="G94" s="73" t="str">
        <f t="shared" si="1"/>
        <v>JA</v>
      </c>
    </row>
    <row r="95" spans="1:7" s="21" customFormat="1">
      <c r="A95" s="116" t="s">
        <v>123</v>
      </c>
      <c r="B95" s="48" t="s">
        <v>64</v>
      </c>
      <c r="C95" s="48" t="s">
        <v>234</v>
      </c>
      <c r="D95" s="48">
        <v>1018</v>
      </c>
      <c r="E95" s="48" t="s">
        <v>412</v>
      </c>
      <c r="F95" s="48">
        <v>60</v>
      </c>
      <c r="G95" s="73" t="str">
        <f t="shared" si="1"/>
        <v>JA</v>
      </c>
    </row>
    <row r="96" spans="1:7" s="21" customFormat="1">
      <c r="A96" s="116" t="s">
        <v>122</v>
      </c>
      <c r="B96" s="48" t="s">
        <v>45</v>
      </c>
      <c r="C96" s="48" t="s">
        <v>235</v>
      </c>
      <c r="D96" s="48">
        <v>1018</v>
      </c>
      <c r="E96" s="48" t="s">
        <v>412</v>
      </c>
      <c r="F96" s="48">
        <v>50</v>
      </c>
      <c r="G96" s="73" t="str">
        <f t="shared" si="1"/>
        <v>JA</v>
      </c>
    </row>
    <row r="97" spans="1:7" s="21" customFormat="1">
      <c r="A97" s="116" t="s">
        <v>105</v>
      </c>
      <c r="B97" s="48" t="s">
        <v>7</v>
      </c>
      <c r="C97" s="48" t="s">
        <v>165</v>
      </c>
      <c r="D97" s="48">
        <v>1018</v>
      </c>
      <c r="E97" s="48" t="s">
        <v>412</v>
      </c>
      <c r="F97" s="48">
        <v>100</v>
      </c>
      <c r="G97" s="73" t="str">
        <f t="shared" si="1"/>
        <v>JA</v>
      </c>
    </row>
    <row r="98" spans="1:7" s="21" customFormat="1">
      <c r="A98" s="116" t="s">
        <v>115</v>
      </c>
      <c r="B98" s="48" t="s">
        <v>89</v>
      </c>
      <c r="C98" s="48" t="s">
        <v>175</v>
      </c>
      <c r="D98" s="48">
        <v>1018</v>
      </c>
      <c r="E98" s="48" t="s">
        <v>412</v>
      </c>
      <c r="F98" s="48">
        <v>70</v>
      </c>
      <c r="G98" s="73" t="str">
        <f t="shared" si="1"/>
        <v>JA</v>
      </c>
    </row>
    <row r="99" spans="1:7" s="21" customFormat="1">
      <c r="A99" s="116" t="s">
        <v>109</v>
      </c>
      <c r="B99" s="48" t="s">
        <v>31</v>
      </c>
      <c r="C99" s="48" t="s">
        <v>166</v>
      </c>
      <c r="D99" s="48">
        <v>1018</v>
      </c>
      <c r="E99" s="48" t="s">
        <v>412</v>
      </c>
      <c r="F99" s="48">
        <v>0</v>
      </c>
      <c r="G99" s="73" t="str">
        <f t="shared" si="1"/>
        <v>---</v>
      </c>
    </row>
    <row r="100" spans="1:7" s="21" customFormat="1">
      <c r="A100" s="116" t="s">
        <v>110</v>
      </c>
      <c r="B100" s="48" t="s">
        <v>31</v>
      </c>
      <c r="C100" s="48" t="s">
        <v>188</v>
      </c>
      <c r="D100" s="48">
        <v>1018</v>
      </c>
      <c r="E100" s="48" t="s">
        <v>412</v>
      </c>
      <c r="F100" s="48">
        <v>50</v>
      </c>
      <c r="G100" s="73" t="str">
        <f t="shared" si="1"/>
        <v>JA</v>
      </c>
    </row>
    <row r="101" spans="1:7" s="21" customFormat="1">
      <c r="A101" s="116" t="s">
        <v>115</v>
      </c>
      <c r="B101" s="48" t="s">
        <v>120</v>
      </c>
      <c r="C101" s="48" t="s">
        <v>132</v>
      </c>
      <c r="D101" s="48">
        <v>1018</v>
      </c>
      <c r="E101" s="48" t="s">
        <v>412</v>
      </c>
      <c r="F101" s="48">
        <v>70</v>
      </c>
      <c r="G101" s="73" t="str">
        <f t="shared" si="1"/>
        <v>JA</v>
      </c>
    </row>
    <row r="102" spans="1:7" s="21" customFormat="1">
      <c r="A102" s="116" t="s">
        <v>114</v>
      </c>
      <c r="B102" s="48" t="s">
        <v>117</v>
      </c>
      <c r="C102" s="48" t="s">
        <v>132</v>
      </c>
      <c r="D102" s="48">
        <v>1018</v>
      </c>
      <c r="E102" s="48" t="s">
        <v>412</v>
      </c>
      <c r="F102" s="48">
        <v>70</v>
      </c>
      <c r="G102" s="73" t="str">
        <f t="shared" si="1"/>
        <v>JA</v>
      </c>
    </row>
    <row r="103" spans="1:7" s="21" customFormat="1">
      <c r="A103" s="116" t="s">
        <v>115</v>
      </c>
      <c r="B103" s="48" t="s">
        <v>117</v>
      </c>
      <c r="C103" s="48" t="s">
        <v>220</v>
      </c>
      <c r="D103" s="48">
        <v>1018</v>
      </c>
      <c r="E103" s="48" t="s">
        <v>412</v>
      </c>
      <c r="F103" s="48">
        <v>70</v>
      </c>
      <c r="G103" s="73" t="str">
        <f t="shared" si="1"/>
        <v>JA</v>
      </c>
    </row>
    <row r="104" spans="1:7" s="21" customFormat="1">
      <c r="A104" s="116" t="s">
        <v>105</v>
      </c>
      <c r="B104" s="48" t="s">
        <v>8</v>
      </c>
      <c r="C104" s="48" t="s">
        <v>181</v>
      </c>
      <c r="D104" s="48">
        <v>1018</v>
      </c>
      <c r="E104" s="48" t="s">
        <v>412</v>
      </c>
      <c r="F104" s="48">
        <v>100</v>
      </c>
      <c r="G104" s="73" t="str">
        <f t="shared" si="1"/>
        <v>JA</v>
      </c>
    </row>
    <row r="105" spans="1:7" s="21" customFormat="1">
      <c r="A105" s="116" t="s">
        <v>91</v>
      </c>
      <c r="B105" s="48" t="s">
        <v>262</v>
      </c>
      <c r="C105" s="48" t="s">
        <v>160</v>
      </c>
      <c r="D105" s="48">
        <v>1018</v>
      </c>
      <c r="E105" s="48" t="s">
        <v>412</v>
      </c>
      <c r="F105" s="48">
        <v>50</v>
      </c>
      <c r="G105" s="73" t="str">
        <f t="shared" si="1"/>
        <v>JA</v>
      </c>
    </row>
    <row r="106" spans="1:7" s="21" customFormat="1">
      <c r="A106" s="116" t="s">
        <v>113</v>
      </c>
      <c r="B106" s="48" t="s">
        <v>263</v>
      </c>
      <c r="C106" s="48" t="s">
        <v>219</v>
      </c>
      <c r="D106" s="48">
        <v>1018</v>
      </c>
      <c r="E106" s="48" t="s">
        <v>412</v>
      </c>
      <c r="F106" s="48">
        <v>60</v>
      </c>
      <c r="G106" s="73" t="str">
        <f t="shared" si="1"/>
        <v>JA</v>
      </c>
    </row>
    <row r="107" spans="1:7" s="21" customFormat="1">
      <c r="A107" s="116" t="s">
        <v>122</v>
      </c>
      <c r="B107" s="48" t="s">
        <v>264</v>
      </c>
      <c r="C107" s="48" t="s">
        <v>248</v>
      </c>
      <c r="D107" s="48">
        <v>1018</v>
      </c>
      <c r="E107" s="48" t="s">
        <v>412</v>
      </c>
      <c r="F107" s="48">
        <v>50</v>
      </c>
      <c r="G107" s="73" t="str">
        <f t="shared" si="1"/>
        <v>JA</v>
      </c>
    </row>
    <row r="108" spans="1:7" s="21" customFormat="1">
      <c r="A108" s="116" t="s">
        <v>110</v>
      </c>
      <c r="B108" s="48" t="s">
        <v>38</v>
      </c>
      <c r="C108" s="48" t="s">
        <v>161</v>
      </c>
      <c r="D108" s="48">
        <v>1018</v>
      </c>
      <c r="E108" s="48" t="s">
        <v>412</v>
      </c>
      <c r="F108" s="48">
        <v>50</v>
      </c>
      <c r="G108" s="73" t="str">
        <f t="shared" si="1"/>
        <v>JA</v>
      </c>
    </row>
    <row r="109" spans="1:7" s="21" customFormat="1">
      <c r="A109" s="116" t="s">
        <v>113</v>
      </c>
      <c r="B109" s="48" t="s">
        <v>265</v>
      </c>
      <c r="C109" s="48" t="s">
        <v>146</v>
      </c>
      <c r="D109" s="48">
        <v>1018</v>
      </c>
      <c r="E109" s="48" t="s">
        <v>412</v>
      </c>
      <c r="F109" s="48">
        <v>60</v>
      </c>
      <c r="G109" s="73" t="str">
        <f t="shared" si="1"/>
        <v>JA</v>
      </c>
    </row>
    <row r="110" spans="1:7" s="21" customFormat="1">
      <c r="A110" s="116" t="s">
        <v>32</v>
      </c>
      <c r="B110" s="48" t="s">
        <v>266</v>
      </c>
      <c r="C110" s="48" t="s">
        <v>182</v>
      </c>
      <c r="D110" s="48">
        <v>1018</v>
      </c>
      <c r="E110" s="48" t="s">
        <v>412</v>
      </c>
      <c r="F110" s="48">
        <v>50</v>
      </c>
      <c r="G110" s="73" t="str">
        <f t="shared" si="1"/>
        <v>JA</v>
      </c>
    </row>
    <row r="111" spans="1:7" s="21" customFormat="1">
      <c r="A111" s="116" t="s">
        <v>32</v>
      </c>
      <c r="B111" s="48" t="s">
        <v>21</v>
      </c>
      <c r="C111" s="48" t="s">
        <v>167</v>
      </c>
      <c r="D111" s="48">
        <v>1018</v>
      </c>
      <c r="E111" s="48" t="s">
        <v>412</v>
      </c>
      <c r="F111" s="48">
        <v>0</v>
      </c>
      <c r="G111" s="73" t="str">
        <f t="shared" si="1"/>
        <v>---</v>
      </c>
    </row>
    <row r="112" spans="1:7" s="21" customFormat="1">
      <c r="A112" s="116" t="s">
        <v>63</v>
      </c>
      <c r="B112" s="48" t="s">
        <v>267</v>
      </c>
      <c r="C112" s="48" t="s">
        <v>221</v>
      </c>
      <c r="D112" s="48">
        <v>1018</v>
      </c>
      <c r="E112" s="48" t="s">
        <v>412</v>
      </c>
      <c r="F112" s="48">
        <v>60</v>
      </c>
      <c r="G112" s="73" t="str">
        <f t="shared" si="1"/>
        <v>JA</v>
      </c>
    </row>
    <row r="113" spans="1:7" s="21" customFormat="1">
      <c r="A113" s="116" t="s">
        <v>32</v>
      </c>
      <c r="B113" s="48" t="s">
        <v>268</v>
      </c>
      <c r="C113" s="48" t="s">
        <v>168</v>
      </c>
      <c r="D113" s="48">
        <v>1018</v>
      </c>
      <c r="E113" s="48" t="s">
        <v>412</v>
      </c>
      <c r="F113" s="48">
        <v>0</v>
      </c>
      <c r="G113" s="73" t="str">
        <f t="shared" si="1"/>
        <v>---</v>
      </c>
    </row>
    <row r="114" spans="1:7" s="21" customFormat="1">
      <c r="A114" s="116" t="s">
        <v>63</v>
      </c>
      <c r="B114" s="48" t="s">
        <v>269</v>
      </c>
      <c r="C114" s="48" t="s">
        <v>176</v>
      </c>
      <c r="D114" s="48">
        <v>1018</v>
      </c>
      <c r="E114" s="48" t="s">
        <v>412</v>
      </c>
      <c r="F114" s="48">
        <v>60</v>
      </c>
      <c r="G114" s="73" t="str">
        <f t="shared" si="1"/>
        <v>JA</v>
      </c>
    </row>
    <row r="115" spans="1:7" s="21" customFormat="1">
      <c r="A115" s="116" t="s">
        <v>122</v>
      </c>
      <c r="B115" s="48" t="s">
        <v>269</v>
      </c>
      <c r="C115" s="48" t="s">
        <v>190</v>
      </c>
      <c r="D115" s="48">
        <v>1018</v>
      </c>
      <c r="E115" s="48" t="s">
        <v>412</v>
      </c>
      <c r="F115" s="48">
        <v>50</v>
      </c>
      <c r="G115" s="73" t="str">
        <f t="shared" si="1"/>
        <v>JA</v>
      </c>
    </row>
    <row r="116" spans="1:7" s="21" customFormat="1">
      <c r="A116" s="116" t="s">
        <v>112</v>
      </c>
      <c r="B116" s="48" t="s">
        <v>51</v>
      </c>
      <c r="C116" s="48" t="s">
        <v>236</v>
      </c>
      <c r="D116" s="48">
        <v>1018</v>
      </c>
      <c r="E116" s="48" t="s">
        <v>412</v>
      </c>
      <c r="F116" s="48">
        <v>60</v>
      </c>
      <c r="G116" s="73" t="str">
        <f t="shared" si="1"/>
        <v>JA</v>
      </c>
    </row>
    <row r="117" spans="1:7" s="21" customFormat="1">
      <c r="A117" s="116" t="s">
        <v>91</v>
      </c>
      <c r="B117" s="48" t="s">
        <v>270</v>
      </c>
      <c r="C117" s="48" t="s">
        <v>237</v>
      </c>
      <c r="D117" s="48">
        <v>1018</v>
      </c>
      <c r="E117" s="48" t="s">
        <v>412</v>
      </c>
      <c r="F117" s="48">
        <v>50</v>
      </c>
      <c r="G117" s="73" t="str">
        <f t="shared" si="1"/>
        <v>JA</v>
      </c>
    </row>
    <row r="118" spans="1:7" s="21" customFormat="1">
      <c r="A118" s="116" t="s">
        <v>105</v>
      </c>
      <c r="B118" s="48" t="s">
        <v>4</v>
      </c>
      <c r="C118" s="48" t="s">
        <v>126</v>
      </c>
      <c r="D118" s="48">
        <v>1018</v>
      </c>
      <c r="E118" s="48" t="s">
        <v>412</v>
      </c>
      <c r="F118" s="48">
        <v>100</v>
      </c>
      <c r="G118" s="73" t="str">
        <f t="shared" si="1"/>
        <v>JA</v>
      </c>
    </row>
    <row r="119" spans="1:7" s="21" customFormat="1">
      <c r="A119" s="116" t="s">
        <v>32</v>
      </c>
      <c r="B119" s="48" t="s">
        <v>4</v>
      </c>
      <c r="C119" s="48" t="s">
        <v>210</v>
      </c>
      <c r="D119" s="48">
        <v>1018</v>
      </c>
      <c r="E119" s="48" t="s">
        <v>412</v>
      </c>
      <c r="F119" s="48">
        <v>50</v>
      </c>
      <c r="G119" s="73" t="str">
        <f t="shared" si="1"/>
        <v>JA</v>
      </c>
    </row>
    <row r="120" spans="1:7" s="21" customFormat="1">
      <c r="A120" s="116" t="s">
        <v>105</v>
      </c>
      <c r="B120" s="48" t="s">
        <v>270</v>
      </c>
      <c r="C120" s="48" t="s">
        <v>195</v>
      </c>
      <c r="D120" s="48">
        <v>1018</v>
      </c>
      <c r="E120" s="48" t="s">
        <v>412</v>
      </c>
      <c r="F120" s="48">
        <v>50</v>
      </c>
      <c r="G120" s="73" t="str">
        <f t="shared" si="1"/>
        <v>JA</v>
      </c>
    </row>
    <row r="121" spans="1:7" s="21" customFormat="1">
      <c r="A121" s="116" t="s">
        <v>112</v>
      </c>
      <c r="B121" s="48" t="s">
        <v>271</v>
      </c>
      <c r="C121" s="48" t="s">
        <v>131</v>
      </c>
      <c r="D121" s="48">
        <v>1018</v>
      </c>
      <c r="E121" s="48" t="s">
        <v>412</v>
      </c>
      <c r="F121" s="48">
        <v>50</v>
      </c>
      <c r="G121" s="73" t="str">
        <f t="shared" si="1"/>
        <v>JA</v>
      </c>
    </row>
    <row r="122" spans="1:7" s="21" customFormat="1">
      <c r="A122" s="116" t="s">
        <v>103</v>
      </c>
      <c r="B122" s="48" t="s">
        <v>10</v>
      </c>
      <c r="C122" s="48" t="s">
        <v>11</v>
      </c>
      <c r="D122" s="48">
        <v>1018</v>
      </c>
      <c r="E122" s="48" t="s">
        <v>412</v>
      </c>
      <c r="F122" s="48">
        <v>100</v>
      </c>
      <c r="G122" s="73" t="str">
        <f t="shared" si="1"/>
        <v>JA</v>
      </c>
    </row>
    <row r="123" spans="1:7" s="21" customFormat="1">
      <c r="A123" s="116" t="s">
        <v>109</v>
      </c>
      <c r="B123" s="48" t="s">
        <v>10</v>
      </c>
      <c r="C123" s="48" t="s">
        <v>169</v>
      </c>
      <c r="D123" s="48">
        <v>1018</v>
      </c>
      <c r="E123" s="48" t="s">
        <v>412</v>
      </c>
      <c r="F123" s="48">
        <v>0</v>
      </c>
      <c r="G123" s="73" t="str">
        <f t="shared" si="1"/>
        <v>---</v>
      </c>
    </row>
    <row r="124" spans="1:7" s="21" customFormat="1">
      <c r="A124" s="116" t="s">
        <v>110</v>
      </c>
      <c r="B124" s="48" t="s">
        <v>10</v>
      </c>
      <c r="C124" s="48" t="s">
        <v>180</v>
      </c>
      <c r="D124" s="48">
        <v>1018</v>
      </c>
      <c r="E124" s="48" t="s">
        <v>412</v>
      </c>
      <c r="F124" s="48">
        <v>50</v>
      </c>
      <c r="G124" s="73" t="str">
        <f t="shared" si="1"/>
        <v>JA</v>
      </c>
    </row>
    <row r="125" spans="1:7" s="21" customFormat="1">
      <c r="A125" s="116" t="s">
        <v>32</v>
      </c>
      <c r="B125" s="48" t="s">
        <v>10</v>
      </c>
      <c r="C125" s="48" t="s">
        <v>34</v>
      </c>
      <c r="D125" s="48">
        <v>1018</v>
      </c>
      <c r="E125" s="48" t="s">
        <v>412</v>
      </c>
      <c r="F125" s="48">
        <v>0</v>
      </c>
      <c r="G125" s="73" t="str">
        <f t="shared" si="1"/>
        <v>---</v>
      </c>
    </row>
    <row r="126" spans="1:7" s="21" customFormat="1">
      <c r="A126" s="116" t="s">
        <v>103</v>
      </c>
      <c r="B126" s="48" t="s">
        <v>271</v>
      </c>
      <c r="C126" s="48" t="s">
        <v>153</v>
      </c>
      <c r="D126" s="48">
        <v>1018</v>
      </c>
      <c r="E126" s="48" t="s">
        <v>412</v>
      </c>
      <c r="F126" s="48">
        <v>100</v>
      </c>
      <c r="G126" s="73" t="str">
        <f t="shared" si="1"/>
        <v>JA</v>
      </c>
    </row>
    <row r="127" spans="1:7" s="21" customFormat="1">
      <c r="A127" s="116" t="s">
        <v>112</v>
      </c>
      <c r="B127" s="48" t="s">
        <v>50</v>
      </c>
      <c r="C127" s="48" t="s">
        <v>177</v>
      </c>
      <c r="D127" s="48">
        <v>1018</v>
      </c>
      <c r="E127" s="48" t="s">
        <v>412</v>
      </c>
      <c r="F127" s="48">
        <v>60</v>
      </c>
      <c r="G127" s="73" t="str">
        <f t="shared" si="1"/>
        <v>JA</v>
      </c>
    </row>
    <row r="128" spans="1:7" s="21" customFormat="1">
      <c r="A128" s="116" t="s">
        <v>112</v>
      </c>
      <c r="B128" s="48" t="s">
        <v>50</v>
      </c>
      <c r="C128" s="48" t="s">
        <v>238</v>
      </c>
      <c r="D128" s="48">
        <v>1018</v>
      </c>
      <c r="E128" s="48" t="s">
        <v>412</v>
      </c>
      <c r="F128" s="48">
        <v>60</v>
      </c>
      <c r="G128" s="73" t="str">
        <f t="shared" si="1"/>
        <v>JA</v>
      </c>
    </row>
    <row r="129" spans="1:7" s="21" customFormat="1">
      <c r="A129" s="116" t="s">
        <v>122</v>
      </c>
      <c r="B129" s="48" t="s">
        <v>272</v>
      </c>
      <c r="C129" s="48" t="s">
        <v>131</v>
      </c>
      <c r="D129" s="48">
        <v>1018</v>
      </c>
      <c r="E129" s="48" t="s">
        <v>412</v>
      </c>
      <c r="F129" s="48">
        <v>50</v>
      </c>
      <c r="G129" s="73" t="str">
        <f t="shared" si="1"/>
        <v>JA</v>
      </c>
    </row>
    <row r="130" spans="1:7" s="21" customFormat="1">
      <c r="A130" s="116" t="s">
        <v>105</v>
      </c>
      <c r="B130" s="48" t="s">
        <v>25</v>
      </c>
      <c r="C130" s="48" t="s">
        <v>239</v>
      </c>
      <c r="D130" s="48">
        <v>1018</v>
      </c>
      <c r="E130" s="48" t="s">
        <v>412</v>
      </c>
      <c r="F130" s="48">
        <v>50</v>
      </c>
      <c r="G130" s="73" t="str">
        <f t="shared" si="1"/>
        <v>JA</v>
      </c>
    </row>
    <row r="131" spans="1:7" s="21" customFormat="1">
      <c r="A131" s="116" t="s">
        <v>123</v>
      </c>
      <c r="B131" s="48" t="s">
        <v>53</v>
      </c>
      <c r="C131" s="48" t="s">
        <v>79</v>
      </c>
      <c r="D131" s="48">
        <v>1018</v>
      </c>
      <c r="E131" s="48" t="s">
        <v>412</v>
      </c>
      <c r="F131" s="48">
        <v>60</v>
      </c>
      <c r="G131" s="73" t="str">
        <f t="shared" si="1"/>
        <v>JA</v>
      </c>
    </row>
    <row r="132" spans="1:7" s="21" customFormat="1">
      <c r="A132" s="116" t="s">
        <v>109</v>
      </c>
      <c r="B132" s="48" t="s">
        <v>22</v>
      </c>
      <c r="C132" s="48" t="s">
        <v>244</v>
      </c>
      <c r="D132" s="48">
        <v>1018</v>
      </c>
      <c r="E132" s="48" t="s">
        <v>412</v>
      </c>
      <c r="F132" s="48">
        <v>100</v>
      </c>
      <c r="G132" s="73" t="str">
        <f t="shared" si="1"/>
        <v>JA</v>
      </c>
    </row>
    <row r="133" spans="1:7" s="21" customFormat="1">
      <c r="A133" s="116" t="s">
        <v>109</v>
      </c>
      <c r="B133" s="48" t="s">
        <v>24</v>
      </c>
      <c r="C133" s="48" t="s">
        <v>170</v>
      </c>
      <c r="D133" s="48">
        <v>1018</v>
      </c>
      <c r="E133" s="48" t="s">
        <v>412</v>
      </c>
      <c r="F133" s="48">
        <v>0</v>
      </c>
      <c r="G133" s="73" t="str">
        <f t="shared" si="1"/>
        <v>---</v>
      </c>
    </row>
    <row r="134" spans="1:7" s="21" customFormat="1">
      <c r="A134" s="116" t="s">
        <v>115</v>
      </c>
      <c r="B134" s="48" t="s">
        <v>90</v>
      </c>
      <c r="C134" s="48" t="s">
        <v>224</v>
      </c>
      <c r="D134" s="48">
        <v>1018</v>
      </c>
      <c r="E134" s="48" t="s">
        <v>412</v>
      </c>
      <c r="F134" s="48">
        <v>70</v>
      </c>
      <c r="G134" s="73" t="str">
        <f t="shared" si="1"/>
        <v>JA</v>
      </c>
    </row>
    <row r="135" spans="1:7" s="21" customFormat="1">
      <c r="A135" s="116" t="s">
        <v>109</v>
      </c>
      <c r="B135" s="48" t="s">
        <v>26</v>
      </c>
      <c r="C135" s="48" t="s">
        <v>27</v>
      </c>
      <c r="D135" s="48">
        <v>1018</v>
      </c>
      <c r="E135" s="48" t="s">
        <v>412</v>
      </c>
      <c r="F135" s="48">
        <v>0</v>
      </c>
      <c r="G135" s="73" t="str">
        <f t="shared" si="1"/>
        <v>---</v>
      </c>
    </row>
    <row r="136" spans="1:7" s="21" customFormat="1">
      <c r="A136" s="116" t="s">
        <v>32</v>
      </c>
      <c r="B136" s="48" t="s">
        <v>26</v>
      </c>
      <c r="C136" s="48" t="s">
        <v>202</v>
      </c>
      <c r="D136" s="48">
        <v>1018</v>
      </c>
      <c r="E136" s="48" t="s">
        <v>412</v>
      </c>
      <c r="F136" s="48">
        <v>0</v>
      </c>
      <c r="G136" s="73" t="str">
        <f t="shared" ref="G136:G160" si="2">IF(F136&gt;0,"JA","---")</f>
        <v>---</v>
      </c>
    </row>
    <row r="137" spans="1:7" s="21" customFormat="1">
      <c r="A137" s="116" t="s">
        <v>110</v>
      </c>
      <c r="B137" s="48" t="s">
        <v>26</v>
      </c>
      <c r="C137" s="48" t="s">
        <v>209</v>
      </c>
      <c r="D137" s="48">
        <v>1018</v>
      </c>
      <c r="E137" s="48" t="s">
        <v>412</v>
      </c>
      <c r="F137" s="48">
        <v>50</v>
      </c>
      <c r="G137" s="73" t="str">
        <f t="shared" si="2"/>
        <v>JA</v>
      </c>
    </row>
    <row r="138" spans="1:7" s="21" customFormat="1">
      <c r="A138" s="116" t="s">
        <v>113</v>
      </c>
      <c r="B138" s="48" t="s">
        <v>26</v>
      </c>
      <c r="C138" s="48" t="s">
        <v>223</v>
      </c>
      <c r="D138" s="48">
        <v>1018</v>
      </c>
      <c r="E138" s="48" t="s">
        <v>412</v>
      </c>
      <c r="F138" s="48">
        <v>60</v>
      </c>
      <c r="G138" s="73" t="str">
        <f t="shared" si="2"/>
        <v>JA</v>
      </c>
    </row>
    <row r="139" spans="1:7" s="21" customFormat="1">
      <c r="A139" s="116" t="s">
        <v>63</v>
      </c>
      <c r="B139" s="48" t="s">
        <v>26</v>
      </c>
      <c r="C139" s="48" t="s">
        <v>247</v>
      </c>
      <c r="D139" s="48">
        <v>1018</v>
      </c>
      <c r="E139" s="48" t="s">
        <v>412</v>
      </c>
      <c r="F139" s="48">
        <v>60</v>
      </c>
      <c r="G139" s="73" t="str">
        <f t="shared" si="2"/>
        <v>JA</v>
      </c>
    </row>
    <row r="140" spans="1:7" s="21" customFormat="1">
      <c r="A140" s="116" t="s">
        <v>32</v>
      </c>
      <c r="B140" s="48" t="s">
        <v>28</v>
      </c>
      <c r="C140" s="48" t="s">
        <v>162</v>
      </c>
      <c r="D140" s="48">
        <v>1018</v>
      </c>
      <c r="E140" s="48" t="s">
        <v>412</v>
      </c>
      <c r="F140" s="48">
        <v>0</v>
      </c>
      <c r="G140" s="73" t="str">
        <f t="shared" si="2"/>
        <v>---</v>
      </c>
    </row>
    <row r="141" spans="1:7" s="21" customFormat="1">
      <c r="A141" s="116" t="s">
        <v>91</v>
      </c>
      <c r="B141" s="48" t="s">
        <v>28</v>
      </c>
      <c r="C141" s="48" t="s">
        <v>171</v>
      </c>
      <c r="D141" s="48">
        <v>1018</v>
      </c>
      <c r="E141" s="48" t="s">
        <v>412</v>
      </c>
      <c r="F141" s="48">
        <v>50</v>
      </c>
      <c r="G141" s="73" t="str">
        <f t="shared" si="2"/>
        <v>JA</v>
      </c>
    </row>
    <row r="142" spans="1:7" s="21" customFormat="1">
      <c r="A142" s="116" t="s">
        <v>109</v>
      </c>
      <c r="B142" s="48" t="s">
        <v>28</v>
      </c>
      <c r="C142" s="48" t="s">
        <v>245</v>
      </c>
      <c r="D142" s="48">
        <v>1018</v>
      </c>
      <c r="E142" s="48" t="s">
        <v>412</v>
      </c>
      <c r="F142" s="48">
        <v>0</v>
      </c>
      <c r="G142" s="73" t="str">
        <f t="shared" si="2"/>
        <v>---</v>
      </c>
    </row>
    <row r="143" spans="1:7" s="21" customFormat="1">
      <c r="A143" s="116" t="s">
        <v>32</v>
      </c>
      <c r="B143" s="48" t="s">
        <v>13</v>
      </c>
      <c r="C143" s="48" t="s">
        <v>150</v>
      </c>
      <c r="D143" s="48">
        <v>1018</v>
      </c>
      <c r="E143" s="48" t="s">
        <v>412</v>
      </c>
      <c r="F143" s="48">
        <v>0</v>
      </c>
      <c r="G143" s="73" t="str">
        <f t="shared" si="2"/>
        <v>---</v>
      </c>
    </row>
    <row r="144" spans="1:7" s="21" customFormat="1">
      <c r="A144" s="116" t="s">
        <v>105</v>
      </c>
      <c r="B144" s="48" t="s">
        <v>13</v>
      </c>
      <c r="C144" s="48" t="s">
        <v>125</v>
      </c>
      <c r="D144" s="48">
        <v>1018</v>
      </c>
      <c r="E144" s="48" t="s">
        <v>412</v>
      </c>
      <c r="F144" s="48">
        <v>100</v>
      </c>
      <c r="G144" s="73" t="str">
        <f t="shared" si="2"/>
        <v>JA</v>
      </c>
    </row>
    <row r="145" spans="1:7" s="21" customFormat="1">
      <c r="A145" s="116" t="s">
        <v>113</v>
      </c>
      <c r="B145" s="48" t="s">
        <v>13</v>
      </c>
      <c r="C145" s="48" t="s">
        <v>178</v>
      </c>
      <c r="D145" s="48">
        <v>1018</v>
      </c>
      <c r="E145" s="48" t="s">
        <v>412</v>
      </c>
      <c r="F145" s="48">
        <v>60</v>
      </c>
      <c r="G145" s="73" t="str">
        <f t="shared" si="2"/>
        <v>JA</v>
      </c>
    </row>
    <row r="146" spans="1:7" s="21" customFormat="1">
      <c r="A146" s="116" t="s">
        <v>32</v>
      </c>
      <c r="B146" s="48" t="s">
        <v>13</v>
      </c>
      <c r="C146" s="48" t="s">
        <v>212</v>
      </c>
      <c r="D146" s="48">
        <v>1018</v>
      </c>
      <c r="E146" s="48" t="s">
        <v>412</v>
      </c>
      <c r="F146" s="48">
        <v>0</v>
      </c>
      <c r="G146" s="73" t="str">
        <f t="shared" si="2"/>
        <v>---</v>
      </c>
    </row>
    <row r="147" spans="1:7" s="21" customFormat="1">
      <c r="A147" s="116" t="s">
        <v>109</v>
      </c>
      <c r="B147" s="48" t="s">
        <v>13</v>
      </c>
      <c r="C147" s="48" t="s">
        <v>29</v>
      </c>
      <c r="D147" s="48">
        <v>1018</v>
      </c>
      <c r="E147" s="48" t="s">
        <v>412</v>
      </c>
      <c r="F147" s="48">
        <v>0</v>
      </c>
      <c r="G147" s="73" t="str">
        <f t="shared" si="2"/>
        <v>---</v>
      </c>
    </row>
    <row r="148" spans="1:7" s="21" customFormat="1">
      <c r="A148" s="116" t="s">
        <v>103</v>
      </c>
      <c r="B148" s="48" t="s">
        <v>13</v>
      </c>
      <c r="C148" s="48" t="s">
        <v>250</v>
      </c>
      <c r="D148" s="48">
        <v>1018</v>
      </c>
      <c r="E148" s="48" t="s">
        <v>412</v>
      </c>
      <c r="F148" s="48">
        <v>100</v>
      </c>
      <c r="G148" s="73" t="str">
        <f t="shared" si="2"/>
        <v>JA</v>
      </c>
    </row>
    <row r="149" spans="1:7" s="21" customFormat="1">
      <c r="A149" s="116" t="s">
        <v>63</v>
      </c>
      <c r="B149" s="48" t="s">
        <v>36</v>
      </c>
      <c r="C149" s="48" t="s">
        <v>131</v>
      </c>
      <c r="D149" s="48">
        <v>1018</v>
      </c>
      <c r="E149" s="48" t="s">
        <v>412</v>
      </c>
      <c r="F149" s="48">
        <v>60</v>
      </c>
      <c r="G149" s="73" t="str">
        <f t="shared" si="2"/>
        <v>JA</v>
      </c>
    </row>
    <row r="150" spans="1:7" s="21" customFormat="1">
      <c r="A150" s="116" t="s">
        <v>32</v>
      </c>
      <c r="B150" s="48" t="s">
        <v>36</v>
      </c>
      <c r="C150" s="48" t="s">
        <v>206</v>
      </c>
      <c r="D150" s="48">
        <v>1018</v>
      </c>
      <c r="E150" s="48" t="s">
        <v>412</v>
      </c>
      <c r="F150" s="48">
        <v>0</v>
      </c>
      <c r="G150" s="73" t="str">
        <f t="shared" si="2"/>
        <v>---</v>
      </c>
    </row>
    <row r="151" spans="1:7" s="21" customFormat="1">
      <c r="A151" s="116" t="s">
        <v>109</v>
      </c>
      <c r="B151" s="48" t="s">
        <v>23</v>
      </c>
      <c r="C151" s="48" t="s">
        <v>240</v>
      </c>
      <c r="D151" s="48">
        <v>1018</v>
      </c>
      <c r="E151" s="48" t="s">
        <v>412</v>
      </c>
      <c r="F151" s="48">
        <v>100</v>
      </c>
      <c r="G151" s="73" t="str">
        <f t="shared" si="2"/>
        <v>JA</v>
      </c>
    </row>
    <row r="152" spans="1:7" s="21" customFormat="1">
      <c r="A152" s="116" t="s">
        <v>122</v>
      </c>
      <c r="B152" s="48" t="s">
        <v>47</v>
      </c>
      <c r="C152" s="48" t="s">
        <v>193</v>
      </c>
      <c r="D152" s="48">
        <v>1018</v>
      </c>
      <c r="E152" s="48" t="s">
        <v>412</v>
      </c>
      <c r="F152" s="48">
        <v>50</v>
      </c>
      <c r="G152" s="73" t="str">
        <f t="shared" si="2"/>
        <v>JA</v>
      </c>
    </row>
    <row r="153" spans="1:7" s="21" customFormat="1">
      <c r="A153" s="116" t="s">
        <v>110</v>
      </c>
      <c r="B153" s="48" t="s">
        <v>47</v>
      </c>
      <c r="C153" s="48" t="s">
        <v>131</v>
      </c>
      <c r="D153" s="48">
        <v>1018</v>
      </c>
      <c r="E153" s="48" t="s">
        <v>412</v>
      </c>
      <c r="F153" s="48">
        <v>50</v>
      </c>
      <c r="G153" s="73" t="str">
        <f t="shared" si="2"/>
        <v>JA</v>
      </c>
    </row>
    <row r="154" spans="1:7" s="21" customFormat="1">
      <c r="A154" s="116" t="s">
        <v>105</v>
      </c>
      <c r="B154" s="48" t="s">
        <v>273</v>
      </c>
      <c r="C154" s="48" t="s">
        <v>249</v>
      </c>
      <c r="D154" s="48">
        <v>1018</v>
      </c>
      <c r="E154" s="48" t="s">
        <v>412</v>
      </c>
      <c r="F154" s="48">
        <v>100</v>
      </c>
      <c r="G154" s="73" t="str">
        <f t="shared" si="2"/>
        <v>JA</v>
      </c>
    </row>
    <row r="155" spans="1:7" s="21" customFormat="1">
      <c r="A155" s="116" t="s">
        <v>112</v>
      </c>
      <c r="B155" s="48" t="s">
        <v>273</v>
      </c>
      <c r="C155" s="48" t="s">
        <v>131</v>
      </c>
      <c r="D155" s="48">
        <v>1018</v>
      </c>
      <c r="E155" s="48" t="s">
        <v>412</v>
      </c>
      <c r="F155" s="48">
        <v>60</v>
      </c>
      <c r="G155" s="73" t="str">
        <f t="shared" si="2"/>
        <v>JA</v>
      </c>
    </row>
    <row r="156" spans="1:7" s="21" customFormat="1">
      <c r="A156" s="116" t="s">
        <v>112</v>
      </c>
      <c r="B156" s="48" t="s">
        <v>5</v>
      </c>
      <c r="C156" s="48" t="s">
        <v>48</v>
      </c>
      <c r="D156" s="48">
        <v>1018</v>
      </c>
      <c r="E156" s="48" t="s">
        <v>412</v>
      </c>
      <c r="F156" s="48">
        <v>50</v>
      </c>
      <c r="G156" s="73" t="str">
        <f t="shared" si="2"/>
        <v>JA</v>
      </c>
    </row>
    <row r="157" spans="1:7" s="21" customFormat="1">
      <c r="A157" s="116" t="s">
        <v>105</v>
      </c>
      <c r="B157" s="48" t="s">
        <v>5</v>
      </c>
      <c r="C157" s="48" t="s">
        <v>127</v>
      </c>
      <c r="D157" s="48">
        <v>1018</v>
      </c>
      <c r="E157" s="48" t="s">
        <v>412</v>
      </c>
      <c r="F157" s="48">
        <v>100</v>
      </c>
      <c r="G157" s="73" t="str">
        <f t="shared" si="2"/>
        <v>JA</v>
      </c>
    </row>
    <row r="158" spans="1:7" s="21" customFormat="1">
      <c r="A158" s="116" t="s">
        <v>103</v>
      </c>
      <c r="B158" s="48" t="s">
        <v>19</v>
      </c>
      <c r="C158" s="48" t="s">
        <v>241</v>
      </c>
      <c r="D158" s="48">
        <v>1018</v>
      </c>
      <c r="E158" s="48" t="s">
        <v>412</v>
      </c>
      <c r="F158" s="48">
        <v>100</v>
      </c>
      <c r="G158" s="73" t="str">
        <f t="shared" si="2"/>
        <v>JA</v>
      </c>
    </row>
    <row r="159" spans="1:7" s="21" customFormat="1">
      <c r="A159" s="116" t="s">
        <v>103</v>
      </c>
      <c r="B159" s="48" t="s">
        <v>15</v>
      </c>
      <c r="C159" s="48" t="s">
        <v>172</v>
      </c>
      <c r="D159" s="48">
        <v>1018</v>
      </c>
      <c r="E159" s="48" t="s">
        <v>412</v>
      </c>
      <c r="F159" s="48">
        <v>100</v>
      </c>
      <c r="G159" s="73" t="str">
        <f t="shared" si="2"/>
        <v>JA</v>
      </c>
    </row>
    <row r="160" spans="1:7" s="21" customFormat="1">
      <c r="A160" s="116" t="s">
        <v>113</v>
      </c>
      <c r="B160" s="48" t="s">
        <v>58</v>
      </c>
      <c r="C160" s="48" t="s">
        <v>196</v>
      </c>
      <c r="D160" s="48">
        <v>1018</v>
      </c>
      <c r="E160" s="48" t="s">
        <v>412</v>
      </c>
      <c r="F160" s="48">
        <v>60</v>
      </c>
      <c r="G160" s="73" t="str">
        <f t="shared" si="2"/>
        <v>JA</v>
      </c>
    </row>
    <row r="162" spans="1:8" s="48" customFormat="1">
      <c r="A162" s="116"/>
      <c r="E162" s="48" t="s">
        <v>413</v>
      </c>
      <c r="F162" s="48">
        <f>COUNT(F6:F161)</f>
        <v>155</v>
      </c>
      <c r="H162" s="21"/>
    </row>
    <row r="163" spans="1:8" s="48" customFormat="1">
      <c r="A163" s="116"/>
      <c r="E163" s="48" t="s">
        <v>414</v>
      </c>
      <c r="F163" s="146">
        <f>AVERAGE(F6:F160)</f>
        <v>58.774193548387096</v>
      </c>
      <c r="H163" s="21"/>
    </row>
  </sheetData>
  <conditionalFormatting sqref="G6:G160">
    <cfRule type="cellIs" dxfId="9" priority="1" stopIfTrue="1" operator="equal">
      <formula>IF(F6&gt;0,LOWER("JA"),"---")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3827-E126-4B40-8938-02E87D26B1D8}">
  <sheetPr>
    <tabColor theme="6" tint="0.39997558519241921"/>
  </sheetPr>
  <dimension ref="A1:H163"/>
  <sheetViews>
    <sheetView workbookViewId="0">
      <pane ySplit="5" topLeftCell="A6" activePane="bottomLeft" state="frozen"/>
      <selection pane="bottomLeft" activeCell="H1" sqref="H1"/>
    </sheetView>
  </sheetViews>
  <sheetFormatPr baseColWidth="10" defaultColWidth="11.5703125" defaultRowHeight="15"/>
  <cols>
    <col min="1" max="1" width="8.140625" style="116" bestFit="1" customWidth="1"/>
    <col min="2" max="2" width="10.7109375" style="48" bestFit="1" customWidth="1"/>
    <col min="3" max="3" width="17.28515625" style="48" bestFit="1" customWidth="1"/>
    <col min="4" max="4" width="5" style="48" bestFit="1" customWidth="1"/>
    <col min="5" max="5" width="10.28515625" style="48" bestFit="1" customWidth="1"/>
    <col min="6" max="6" width="7.42578125" style="48" bestFit="1" customWidth="1"/>
    <col min="7" max="7" width="10" style="48" customWidth="1"/>
    <col min="8" max="8" width="58.85546875" style="21" customWidth="1"/>
    <col min="9" max="16384" width="11.5703125" style="116"/>
  </cols>
  <sheetData>
    <row r="1" spans="1:8" ht="63" customHeight="1"/>
    <row r="2" spans="1:8">
      <c r="A2" s="116" t="s">
        <v>108</v>
      </c>
    </row>
    <row r="5" spans="1:8" ht="28.9" customHeight="1">
      <c r="A5" s="142" t="s">
        <v>137</v>
      </c>
      <c r="B5" s="143" t="s">
        <v>0</v>
      </c>
      <c r="C5" s="143" t="s">
        <v>1</v>
      </c>
      <c r="D5" s="143" t="s">
        <v>2</v>
      </c>
      <c r="E5" s="143" t="s">
        <v>3</v>
      </c>
      <c r="F5" s="143" t="s">
        <v>134</v>
      </c>
      <c r="G5" s="144" t="s">
        <v>136</v>
      </c>
    </row>
    <row r="6" spans="1:8">
      <c r="A6" s="116" t="s">
        <v>110</v>
      </c>
      <c r="B6" s="48" t="s">
        <v>39</v>
      </c>
      <c r="C6" s="48" t="s">
        <v>191</v>
      </c>
      <c r="D6" s="48">
        <v>1018</v>
      </c>
      <c r="E6" s="48" t="s">
        <v>412</v>
      </c>
      <c r="F6" s="48">
        <v>50</v>
      </c>
      <c r="G6" s="73" t="str">
        <f>IF(F6&gt;0,"JA","---")</f>
        <v>JA</v>
      </c>
      <c r="H6" s="116"/>
    </row>
    <row r="7" spans="1:8">
      <c r="A7" s="116" t="s">
        <v>32</v>
      </c>
      <c r="B7" s="48" t="s">
        <v>143</v>
      </c>
      <c r="C7" s="48" t="s">
        <v>70</v>
      </c>
      <c r="D7" s="48">
        <v>1018</v>
      </c>
      <c r="E7" s="48" t="s">
        <v>412</v>
      </c>
      <c r="F7" s="48">
        <v>60</v>
      </c>
      <c r="G7" s="73" t="str">
        <f t="shared" ref="G7:G70" si="0">IF(F7&gt;0,"JA","---")</f>
        <v>JA</v>
      </c>
      <c r="H7" s="116"/>
    </row>
    <row r="8" spans="1:8">
      <c r="A8" s="116" t="s">
        <v>415</v>
      </c>
      <c r="B8" s="48" t="s">
        <v>117</v>
      </c>
      <c r="C8" s="48" t="s">
        <v>416</v>
      </c>
      <c r="D8" s="48">
        <v>1018</v>
      </c>
      <c r="E8" s="48" t="s">
        <v>412</v>
      </c>
      <c r="F8" s="48">
        <v>70</v>
      </c>
      <c r="G8" s="73"/>
      <c r="H8" s="116"/>
    </row>
    <row r="9" spans="1:8">
      <c r="A9" s="116" t="s">
        <v>97</v>
      </c>
      <c r="B9" s="48" t="s">
        <v>65</v>
      </c>
      <c r="C9" s="48" t="s">
        <v>192</v>
      </c>
      <c r="D9" s="48">
        <v>1018</v>
      </c>
      <c r="E9" s="48" t="s">
        <v>412</v>
      </c>
      <c r="F9" s="48">
        <v>70</v>
      </c>
      <c r="G9" s="73" t="str">
        <f t="shared" si="0"/>
        <v>JA</v>
      </c>
      <c r="H9" s="116"/>
    </row>
    <row r="10" spans="1:8">
      <c r="A10" s="116" t="s">
        <v>105</v>
      </c>
      <c r="B10" s="48" t="s">
        <v>6</v>
      </c>
      <c r="C10" s="48" t="s">
        <v>128</v>
      </c>
      <c r="D10" s="48">
        <v>1018</v>
      </c>
      <c r="E10" s="48" t="s">
        <v>412</v>
      </c>
      <c r="F10" s="48">
        <v>100</v>
      </c>
      <c r="G10" s="73" t="str">
        <f t="shared" si="0"/>
        <v>JA</v>
      </c>
      <c r="H10" s="116"/>
    </row>
    <row r="11" spans="1:8">
      <c r="A11" s="116" t="s">
        <v>113</v>
      </c>
      <c r="B11" s="48" t="s">
        <v>57</v>
      </c>
      <c r="C11" s="48" t="s">
        <v>133</v>
      </c>
      <c r="D11" s="48">
        <v>1018</v>
      </c>
      <c r="E11" s="48" t="s">
        <v>412</v>
      </c>
      <c r="F11" s="48">
        <v>60</v>
      </c>
      <c r="G11" s="73" t="str">
        <f t="shared" si="0"/>
        <v>JA</v>
      </c>
      <c r="H11" s="116"/>
    </row>
    <row r="12" spans="1:8">
      <c r="A12" s="116" t="s">
        <v>32</v>
      </c>
      <c r="B12" s="48" t="s">
        <v>33</v>
      </c>
      <c r="C12" s="48" t="s">
        <v>130</v>
      </c>
      <c r="D12" s="48">
        <v>1018</v>
      </c>
      <c r="E12" s="48" t="s">
        <v>412</v>
      </c>
      <c r="F12" s="48">
        <v>0</v>
      </c>
      <c r="G12" s="73" t="str">
        <f t="shared" si="0"/>
        <v>---</v>
      </c>
      <c r="H12" s="116"/>
    </row>
    <row r="13" spans="1:8">
      <c r="A13" s="116" t="s">
        <v>103</v>
      </c>
      <c r="B13" s="48" t="s">
        <v>35</v>
      </c>
      <c r="C13" s="48" t="s">
        <v>154</v>
      </c>
      <c r="D13" s="48">
        <v>1018</v>
      </c>
      <c r="E13" s="48" t="s">
        <v>412</v>
      </c>
      <c r="F13" s="48">
        <v>100</v>
      </c>
      <c r="G13" s="73" t="str">
        <f t="shared" si="0"/>
        <v>JA</v>
      </c>
      <c r="H13" s="116"/>
    </row>
    <row r="14" spans="1:8">
      <c r="A14" s="116" t="s">
        <v>32</v>
      </c>
      <c r="B14" s="48" t="s">
        <v>35</v>
      </c>
      <c r="C14" s="48" t="s">
        <v>129</v>
      </c>
      <c r="D14" s="48">
        <v>1018</v>
      </c>
      <c r="E14" s="48" t="s">
        <v>412</v>
      </c>
      <c r="F14" s="48">
        <v>0</v>
      </c>
      <c r="G14" s="73" t="str">
        <f t="shared" si="0"/>
        <v>---</v>
      </c>
      <c r="H14" s="116"/>
    </row>
    <row r="15" spans="1:8">
      <c r="A15" s="116" t="s">
        <v>91</v>
      </c>
      <c r="B15" s="48" t="s">
        <v>35</v>
      </c>
      <c r="C15" s="48" t="s">
        <v>227</v>
      </c>
      <c r="D15" s="48">
        <v>1018</v>
      </c>
      <c r="E15" s="48" t="s">
        <v>412</v>
      </c>
      <c r="F15" s="48">
        <v>50</v>
      </c>
      <c r="G15" s="73" t="str">
        <f t="shared" si="0"/>
        <v>JA</v>
      </c>
      <c r="H15" s="116"/>
    </row>
    <row r="16" spans="1:8">
      <c r="A16" s="116" t="s">
        <v>105</v>
      </c>
      <c r="B16" s="48" t="s">
        <v>35</v>
      </c>
      <c r="C16" s="48" t="s">
        <v>42</v>
      </c>
      <c r="D16" s="48">
        <v>1018</v>
      </c>
      <c r="E16" s="48" t="s">
        <v>412</v>
      </c>
      <c r="F16" s="48">
        <v>50</v>
      </c>
      <c r="G16" s="73" t="str">
        <f t="shared" si="0"/>
        <v>JA</v>
      </c>
      <c r="H16" s="116"/>
    </row>
    <row r="17" spans="1:8">
      <c r="A17" s="116" t="s">
        <v>113</v>
      </c>
      <c r="B17" s="48" t="s">
        <v>59</v>
      </c>
      <c r="C17" s="48" t="s">
        <v>194</v>
      </c>
      <c r="D17" s="48">
        <v>1018</v>
      </c>
      <c r="E17" s="48" t="s">
        <v>412</v>
      </c>
      <c r="F17" s="48">
        <v>60</v>
      </c>
      <c r="G17" s="73" t="str">
        <f t="shared" si="0"/>
        <v>JA</v>
      </c>
      <c r="H17" s="116"/>
    </row>
    <row r="18" spans="1:8">
      <c r="A18" s="116" t="s">
        <v>63</v>
      </c>
      <c r="B18" s="48" t="s">
        <v>66</v>
      </c>
      <c r="C18" s="48" t="s">
        <v>213</v>
      </c>
      <c r="D18" s="48">
        <v>1018</v>
      </c>
      <c r="E18" s="48" t="s">
        <v>412</v>
      </c>
      <c r="F18" s="48">
        <v>60</v>
      </c>
      <c r="G18" s="73" t="str">
        <f t="shared" si="0"/>
        <v>JA</v>
      </c>
      <c r="H18" s="116"/>
    </row>
    <row r="19" spans="1:8">
      <c r="A19" s="116" t="s">
        <v>63</v>
      </c>
      <c r="B19" s="48" t="s">
        <v>67</v>
      </c>
      <c r="C19" s="48" t="s">
        <v>68</v>
      </c>
      <c r="D19" s="48">
        <v>1018</v>
      </c>
      <c r="E19" s="48" t="s">
        <v>412</v>
      </c>
      <c r="F19" s="48">
        <v>60</v>
      </c>
      <c r="G19" s="73" t="str">
        <f t="shared" si="0"/>
        <v>JA</v>
      </c>
      <c r="H19" s="116"/>
    </row>
    <row r="20" spans="1:8">
      <c r="A20" s="116" t="s">
        <v>123</v>
      </c>
      <c r="B20" s="48" t="s">
        <v>43</v>
      </c>
      <c r="C20" s="48" t="s">
        <v>185</v>
      </c>
      <c r="D20" s="48">
        <v>1018</v>
      </c>
      <c r="E20" s="48" t="s">
        <v>412</v>
      </c>
      <c r="F20" s="48">
        <v>60</v>
      </c>
      <c r="G20" s="73" t="str">
        <f t="shared" si="0"/>
        <v>JA</v>
      </c>
      <c r="H20" s="116"/>
    </row>
    <row r="21" spans="1:8">
      <c r="A21" s="116" t="s">
        <v>123</v>
      </c>
      <c r="B21" s="48" t="s">
        <v>43</v>
      </c>
      <c r="C21" s="48" t="s">
        <v>228</v>
      </c>
      <c r="D21" s="48">
        <v>1018</v>
      </c>
      <c r="E21" s="48" t="s">
        <v>412</v>
      </c>
      <c r="F21" s="48">
        <v>60</v>
      </c>
      <c r="G21" s="73" t="str">
        <f t="shared" si="0"/>
        <v>JA</v>
      </c>
      <c r="H21" s="116"/>
    </row>
    <row r="22" spans="1:8">
      <c r="A22" s="116" t="s">
        <v>105</v>
      </c>
      <c r="B22" s="48" t="s">
        <v>43</v>
      </c>
      <c r="C22" s="48" t="s">
        <v>246</v>
      </c>
      <c r="D22" s="48">
        <v>1018</v>
      </c>
      <c r="E22" s="48" t="s">
        <v>412</v>
      </c>
      <c r="F22" s="48">
        <v>50</v>
      </c>
      <c r="G22" s="73" t="str">
        <f t="shared" si="0"/>
        <v>JA</v>
      </c>
      <c r="H22" s="116"/>
    </row>
    <row r="23" spans="1:8">
      <c r="A23" s="116" t="s">
        <v>32</v>
      </c>
      <c r="B23" s="48" t="s">
        <v>253</v>
      </c>
      <c r="C23" s="48" t="s">
        <v>131</v>
      </c>
      <c r="D23" s="48">
        <v>1018</v>
      </c>
      <c r="E23" s="48" t="s">
        <v>412</v>
      </c>
      <c r="F23" s="48">
        <v>60</v>
      </c>
      <c r="G23" s="73" t="str">
        <f t="shared" si="0"/>
        <v>JA</v>
      </c>
      <c r="H23" s="116"/>
    </row>
    <row r="24" spans="1:8">
      <c r="A24" s="116" t="s">
        <v>32</v>
      </c>
      <c r="B24" s="48" t="s">
        <v>254</v>
      </c>
      <c r="C24" s="48" t="s">
        <v>69</v>
      </c>
      <c r="D24" s="48">
        <v>1018</v>
      </c>
      <c r="E24" s="48" t="s">
        <v>412</v>
      </c>
      <c r="F24" s="48">
        <v>60</v>
      </c>
      <c r="G24" s="73" t="str">
        <f t="shared" si="0"/>
        <v>JA</v>
      </c>
      <c r="H24" s="116"/>
    </row>
    <row r="25" spans="1:8">
      <c r="A25" s="116" t="s">
        <v>32</v>
      </c>
      <c r="B25" s="48" t="s">
        <v>30</v>
      </c>
      <c r="C25" s="48" t="s">
        <v>217</v>
      </c>
      <c r="D25" s="48">
        <v>1018</v>
      </c>
      <c r="E25" s="48" t="s">
        <v>412</v>
      </c>
      <c r="F25" s="48">
        <v>60</v>
      </c>
      <c r="G25" s="73" t="str">
        <f t="shared" si="0"/>
        <v>JA</v>
      </c>
      <c r="H25" s="116"/>
    </row>
    <row r="26" spans="1:8">
      <c r="A26" s="116" t="s">
        <v>91</v>
      </c>
      <c r="B26" s="48" t="s">
        <v>40</v>
      </c>
      <c r="C26" s="48" t="s">
        <v>156</v>
      </c>
      <c r="D26" s="48">
        <v>1018</v>
      </c>
      <c r="E26" s="48" t="s">
        <v>412</v>
      </c>
      <c r="F26" s="48">
        <v>50</v>
      </c>
      <c r="G26" s="73" t="str">
        <f t="shared" si="0"/>
        <v>JA</v>
      </c>
      <c r="H26" s="116"/>
    </row>
    <row r="27" spans="1:8">
      <c r="A27" s="116" t="s">
        <v>32</v>
      </c>
      <c r="B27" s="48" t="s">
        <v>121</v>
      </c>
      <c r="C27" s="48" t="s">
        <v>132</v>
      </c>
      <c r="D27" s="48">
        <v>1018</v>
      </c>
      <c r="E27" s="48" t="s">
        <v>412</v>
      </c>
      <c r="F27" s="48">
        <v>60</v>
      </c>
      <c r="G27" s="73" t="str">
        <f t="shared" si="0"/>
        <v>JA</v>
      </c>
      <c r="H27" s="116"/>
    </row>
    <row r="28" spans="1:8">
      <c r="A28" s="116" t="s">
        <v>115</v>
      </c>
      <c r="B28" s="48" t="s">
        <v>121</v>
      </c>
      <c r="C28" s="48" t="s">
        <v>87</v>
      </c>
      <c r="D28" s="48">
        <v>1018</v>
      </c>
      <c r="E28" s="48" t="s">
        <v>412</v>
      </c>
      <c r="F28" s="48">
        <v>70</v>
      </c>
      <c r="G28" s="73" t="str">
        <f t="shared" si="0"/>
        <v>JA</v>
      </c>
      <c r="H28" s="116"/>
    </row>
    <row r="29" spans="1:8">
      <c r="A29" s="116" t="s">
        <v>63</v>
      </c>
      <c r="B29" s="48" t="s">
        <v>142</v>
      </c>
      <c r="C29" s="48" t="s">
        <v>132</v>
      </c>
      <c r="D29" s="48">
        <v>1018</v>
      </c>
      <c r="E29" s="48" t="s">
        <v>412</v>
      </c>
      <c r="F29" s="48">
        <v>60</v>
      </c>
      <c r="G29" s="73" t="str">
        <f t="shared" si="0"/>
        <v>JA</v>
      </c>
      <c r="H29" s="116"/>
    </row>
    <row r="30" spans="1:8">
      <c r="A30" s="116" t="s">
        <v>103</v>
      </c>
      <c r="B30" s="48" t="s">
        <v>20</v>
      </c>
      <c r="C30" s="48" t="s">
        <v>216</v>
      </c>
      <c r="D30" s="48">
        <v>1018</v>
      </c>
      <c r="E30" s="48" t="s">
        <v>412</v>
      </c>
      <c r="F30" s="48">
        <v>100</v>
      </c>
      <c r="G30" s="73" t="str">
        <f t="shared" si="0"/>
        <v>JA</v>
      </c>
      <c r="H30" s="116"/>
    </row>
    <row r="31" spans="1:8">
      <c r="A31" s="116" t="s">
        <v>105</v>
      </c>
      <c r="B31" s="48" t="s">
        <v>30</v>
      </c>
      <c r="C31" s="48" t="s">
        <v>229</v>
      </c>
      <c r="D31" s="48">
        <v>1018</v>
      </c>
      <c r="E31" s="48" t="s">
        <v>412</v>
      </c>
      <c r="F31" s="48">
        <v>50</v>
      </c>
      <c r="G31" s="73" t="str">
        <f t="shared" si="0"/>
        <v>JA</v>
      </c>
      <c r="H31" s="116"/>
    </row>
    <row r="32" spans="1:8">
      <c r="A32" s="116" t="s">
        <v>109</v>
      </c>
      <c r="B32" s="48" t="s">
        <v>30</v>
      </c>
      <c r="C32" s="48" t="s">
        <v>242</v>
      </c>
      <c r="D32" s="48">
        <v>1018</v>
      </c>
      <c r="E32" s="48" t="s">
        <v>412</v>
      </c>
      <c r="F32" s="48">
        <v>0</v>
      </c>
      <c r="G32" s="73" t="str">
        <f t="shared" si="0"/>
        <v>---</v>
      </c>
    </row>
    <row r="33" spans="1:7">
      <c r="A33" s="116" t="s">
        <v>63</v>
      </c>
      <c r="B33" s="48" t="s">
        <v>60</v>
      </c>
      <c r="C33" s="48" t="s">
        <v>61</v>
      </c>
      <c r="D33" s="48">
        <v>1018</v>
      </c>
      <c r="E33" s="48" t="s">
        <v>412</v>
      </c>
      <c r="F33" s="48">
        <v>60</v>
      </c>
      <c r="G33" s="73" t="str">
        <f t="shared" si="0"/>
        <v>JA</v>
      </c>
    </row>
    <row r="34" spans="1:7" s="21" customFormat="1">
      <c r="A34" s="116" t="s">
        <v>32</v>
      </c>
      <c r="B34" s="48" t="s">
        <v>71</v>
      </c>
      <c r="C34" s="48" t="s">
        <v>72</v>
      </c>
      <c r="D34" s="48">
        <v>1018</v>
      </c>
      <c r="E34" s="48" t="s">
        <v>412</v>
      </c>
      <c r="F34" s="48">
        <v>60</v>
      </c>
      <c r="G34" s="73" t="str">
        <f t="shared" si="0"/>
        <v>JA</v>
      </c>
    </row>
    <row r="35" spans="1:7" s="21" customFormat="1">
      <c r="A35" s="116" t="s">
        <v>103</v>
      </c>
      <c r="B35" s="48" t="s">
        <v>17</v>
      </c>
      <c r="C35" s="48" t="s">
        <v>189</v>
      </c>
      <c r="D35" s="48">
        <v>1018</v>
      </c>
      <c r="E35" s="48" t="s">
        <v>412</v>
      </c>
      <c r="F35" s="48">
        <v>100</v>
      </c>
      <c r="G35" s="73" t="str">
        <f t="shared" si="0"/>
        <v>JA</v>
      </c>
    </row>
    <row r="36" spans="1:7" s="21" customFormat="1">
      <c r="A36" s="116" t="s">
        <v>91</v>
      </c>
      <c r="B36" s="48" t="s">
        <v>9</v>
      </c>
      <c r="C36" s="48" t="s">
        <v>157</v>
      </c>
      <c r="D36" s="48">
        <v>1018</v>
      </c>
      <c r="E36" s="48" t="s">
        <v>412</v>
      </c>
      <c r="F36" s="48">
        <v>50</v>
      </c>
      <c r="G36" s="73" t="str">
        <f t="shared" si="0"/>
        <v>JA</v>
      </c>
    </row>
    <row r="37" spans="1:7" s="21" customFormat="1">
      <c r="A37" s="116" t="s">
        <v>110</v>
      </c>
      <c r="B37" s="48" t="s">
        <v>9</v>
      </c>
      <c r="C37" s="48" t="s">
        <v>158</v>
      </c>
      <c r="D37" s="48">
        <v>1018</v>
      </c>
      <c r="E37" s="48" t="s">
        <v>412</v>
      </c>
      <c r="F37" s="48">
        <v>50</v>
      </c>
      <c r="G37" s="73" t="str">
        <f t="shared" si="0"/>
        <v>JA</v>
      </c>
    </row>
    <row r="38" spans="1:7" s="21" customFormat="1">
      <c r="A38" s="116" t="s">
        <v>105</v>
      </c>
      <c r="B38" s="48" t="s">
        <v>9</v>
      </c>
      <c r="C38" s="48" t="s">
        <v>208</v>
      </c>
      <c r="D38" s="48">
        <v>1018</v>
      </c>
      <c r="E38" s="48" t="s">
        <v>412</v>
      </c>
      <c r="F38" s="48">
        <v>100</v>
      </c>
      <c r="G38" s="73" t="str">
        <f t="shared" si="0"/>
        <v>JA</v>
      </c>
    </row>
    <row r="39" spans="1:7" s="21" customFormat="1">
      <c r="A39" s="116" t="s">
        <v>32</v>
      </c>
      <c r="B39" s="48" t="s">
        <v>9</v>
      </c>
      <c r="C39" s="48" t="s">
        <v>211</v>
      </c>
      <c r="D39" s="48">
        <v>1018</v>
      </c>
      <c r="E39" s="48" t="s">
        <v>412</v>
      </c>
      <c r="F39" s="48">
        <v>0</v>
      </c>
      <c r="G39" s="73" t="str">
        <f t="shared" si="0"/>
        <v>---</v>
      </c>
    </row>
    <row r="40" spans="1:7" s="21" customFormat="1">
      <c r="A40" s="116" t="s">
        <v>112</v>
      </c>
      <c r="B40" s="48" t="s">
        <v>9</v>
      </c>
      <c r="C40" s="48" t="s">
        <v>230</v>
      </c>
      <c r="D40" s="48">
        <v>1018</v>
      </c>
      <c r="E40" s="48" t="s">
        <v>412</v>
      </c>
      <c r="F40" s="48">
        <v>50</v>
      </c>
      <c r="G40" s="73" t="str">
        <f t="shared" si="0"/>
        <v>JA</v>
      </c>
    </row>
    <row r="41" spans="1:7" s="21" customFormat="1">
      <c r="A41" s="116" t="s">
        <v>32</v>
      </c>
      <c r="B41" s="48" t="s">
        <v>73</v>
      </c>
      <c r="C41" s="48" t="s">
        <v>131</v>
      </c>
      <c r="D41" s="48">
        <v>1018</v>
      </c>
      <c r="E41" s="48" t="s">
        <v>412</v>
      </c>
      <c r="F41" s="48">
        <v>60</v>
      </c>
      <c r="G41" s="73" t="str">
        <f t="shared" si="0"/>
        <v>JA</v>
      </c>
    </row>
    <row r="42" spans="1:7" s="21" customFormat="1">
      <c r="A42" s="116" t="s">
        <v>32</v>
      </c>
      <c r="B42" s="48" t="s">
        <v>73</v>
      </c>
      <c r="C42" s="48" t="s">
        <v>198</v>
      </c>
      <c r="D42" s="48">
        <v>1018</v>
      </c>
      <c r="E42" s="48" t="s">
        <v>412</v>
      </c>
      <c r="F42" s="48">
        <v>60</v>
      </c>
      <c r="G42" s="73" t="str">
        <f t="shared" si="0"/>
        <v>JA</v>
      </c>
    </row>
    <row r="43" spans="1:7" s="21" customFormat="1">
      <c r="A43" s="116" t="s">
        <v>63</v>
      </c>
      <c r="B43" s="48" t="s">
        <v>44</v>
      </c>
      <c r="C43" s="48" t="s">
        <v>132</v>
      </c>
      <c r="D43" s="48">
        <v>1018</v>
      </c>
      <c r="E43" s="48" t="s">
        <v>412</v>
      </c>
      <c r="F43" s="48">
        <v>60</v>
      </c>
      <c r="G43" s="73" t="str">
        <f t="shared" si="0"/>
        <v>JA</v>
      </c>
    </row>
    <row r="44" spans="1:7" s="21" customFormat="1">
      <c r="A44" s="116" t="s">
        <v>105</v>
      </c>
      <c r="B44" s="48" t="s">
        <v>44</v>
      </c>
      <c r="C44" s="48" t="s">
        <v>187</v>
      </c>
      <c r="D44" s="48">
        <v>1018</v>
      </c>
      <c r="E44" s="48" t="s">
        <v>412</v>
      </c>
      <c r="F44" s="48">
        <v>50</v>
      </c>
      <c r="G44" s="73" t="str">
        <f t="shared" si="0"/>
        <v>JA</v>
      </c>
    </row>
    <row r="45" spans="1:7" s="21" customFormat="1">
      <c r="A45" s="116" t="s">
        <v>109</v>
      </c>
      <c r="B45" s="48" t="s">
        <v>25</v>
      </c>
      <c r="C45" s="48" t="s">
        <v>163</v>
      </c>
      <c r="D45" s="48">
        <v>1018</v>
      </c>
      <c r="E45" s="48" t="s">
        <v>412</v>
      </c>
      <c r="F45" s="48">
        <v>0</v>
      </c>
      <c r="G45" s="73" t="str">
        <f t="shared" si="0"/>
        <v>---</v>
      </c>
    </row>
    <row r="46" spans="1:7" s="21" customFormat="1">
      <c r="A46" s="116" t="s">
        <v>32</v>
      </c>
      <c r="B46" s="48" t="s">
        <v>74</v>
      </c>
      <c r="C46" s="48" t="s">
        <v>131</v>
      </c>
      <c r="D46" s="48">
        <v>1018</v>
      </c>
      <c r="E46" s="48" t="s">
        <v>412</v>
      </c>
      <c r="F46" s="48">
        <v>70</v>
      </c>
      <c r="G46" s="73" t="str">
        <f t="shared" si="0"/>
        <v>JA</v>
      </c>
    </row>
    <row r="47" spans="1:7" s="21" customFormat="1">
      <c r="A47" s="116" t="s">
        <v>32</v>
      </c>
      <c r="B47" s="48" t="s">
        <v>74</v>
      </c>
      <c r="C47" s="48" t="s">
        <v>173</v>
      </c>
      <c r="D47" s="48">
        <v>1018</v>
      </c>
      <c r="E47" s="48" t="s">
        <v>412</v>
      </c>
      <c r="F47" s="48">
        <v>70</v>
      </c>
      <c r="G47" s="73" t="str">
        <f t="shared" si="0"/>
        <v>JA</v>
      </c>
    </row>
    <row r="48" spans="1:7" s="21" customFormat="1">
      <c r="A48" s="116" t="s">
        <v>122</v>
      </c>
      <c r="B48" s="48" t="s">
        <v>46</v>
      </c>
      <c r="C48" s="48" t="s">
        <v>197</v>
      </c>
      <c r="D48" s="48">
        <v>1018</v>
      </c>
      <c r="E48" s="48" t="s">
        <v>412</v>
      </c>
      <c r="F48" s="48">
        <v>50</v>
      </c>
      <c r="G48" s="73" t="str">
        <f t="shared" si="0"/>
        <v>JA</v>
      </c>
    </row>
    <row r="49" spans="1:7" s="21" customFormat="1">
      <c r="A49" s="116" t="s">
        <v>103</v>
      </c>
      <c r="B49" s="48" t="s">
        <v>46</v>
      </c>
      <c r="C49" s="48" t="s">
        <v>183</v>
      </c>
      <c r="D49" s="48">
        <v>1018</v>
      </c>
      <c r="E49" s="48" t="s">
        <v>412</v>
      </c>
      <c r="F49" s="48">
        <v>100</v>
      </c>
      <c r="G49" s="73" t="str">
        <f t="shared" si="0"/>
        <v>JA</v>
      </c>
    </row>
    <row r="50" spans="1:7" s="21" customFormat="1">
      <c r="A50" s="116" t="s">
        <v>109</v>
      </c>
      <c r="B50" s="48" t="s">
        <v>75</v>
      </c>
      <c r="C50" s="48" t="s">
        <v>132</v>
      </c>
      <c r="D50" s="48">
        <v>1018</v>
      </c>
      <c r="E50" s="48" t="s">
        <v>412</v>
      </c>
      <c r="F50" s="48">
        <v>70</v>
      </c>
      <c r="G50" s="73" t="str">
        <f t="shared" si="0"/>
        <v>JA</v>
      </c>
    </row>
    <row r="51" spans="1:7" s="21" customFormat="1">
      <c r="A51" s="116" t="s">
        <v>109</v>
      </c>
      <c r="B51" s="48" t="s">
        <v>75</v>
      </c>
      <c r="C51" s="48" t="s">
        <v>205</v>
      </c>
      <c r="D51" s="48">
        <v>1018</v>
      </c>
      <c r="E51" s="48" t="s">
        <v>412</v>
      </c>
      <c r="F51" s="48">
        <v>70</v>
      </c>
      <c r="G51" s="73" t="str">
        <f t="shared" si="0"/>
        <v>JA</v>
      </c>
    </row>
    <row r="52" spans="1:7" s="21" customFormat="1">
      <c r="A52" s="116" t="s">
        <v>91</v>
      </c>
      <c r="B52" s="48" t="s">
        <v>41</v>
      </c>
      <c r="C52" s="48" t="s">
        <v>207</v>
      </c>
      <c r="D52" s="48">
        <v>1018</v>
      </c>
      <c r="E52" s="48" t="s">
        <v>412</v>
      </c>
      <c r="F52" s="48">
        <v>50</v>
      </c>
      <c r="G52" s="73" t="str">
        <f t="shared" si="0"/>
        <v>JA</v>
      </c>
    </row>
    <row r="53" spans="1:7" s="21" customFormat="1">
      <c r="A53" s="116" t="s">
        <v>109</v>
      </c>
      <c r="B53" s="48" t="s">
        <v>78</v>
      </c>
      <c r="C53" s="48" t="s">
        <v>201</v>
      </c>
      <c r="D53" s="48">
        <v>1018</v>
      </c>
      <c r="E53" s="48" t="s">
        <v>412</v>
      </c>
      <c r="F53" s="48">
        <v>70</v>
      </c>
      <c r="G53" s="73" t="str">
        <f t="shared" si="0"/>
        <v>JA</v>
      </c>
    </row>
    <row r="54" spans="1:7" s="21" customFormat="1">
      <c r="A54" s="116" t="s">
        <v>63</v>
      </c>
      <c r="B54" s="48" t="s">
        <v>62</v>
      </c>
      <c r="C54" s="48" t="s">
        <v>174</v>
      </c>
      <c r="D54" s="48">
        <v>1018</v>
      </c>
      <c r="E54" s="48" t="s">
        <v>412</v>
      </c>
      <c r="F54" s="48">
        <v>60</v>
      </c>
      <c r="G54" s="73" t="str">
        <f t="shared" si="0"/>
        <v>JA</v>
      </c>
    </row>
    <row r="55" spans="1:7" s="21" customFormat="1">
      <c r="A55" s="116" t="s">
        <v>109</v>
      </c>
      <c r="B55" s="48" t="s">
        <v>76</v>
      </c>
      <c r="C55" s="48" t="s">
        <v>144</v>
      </c>
      <c r="D55" s="48">
        <v>1018</v>
      </c>
      <c r="E55" s="48" t="s">
        <v>412</v>
      </c>
      <c r="F55" s="48">
        <v>70</v>
      </c>
      <c r="G55" s="73" t="str">
        <f t="shared" si="0"/>
        <v>JA</v>
      </c>
    </row>
    <row r="56" spans="1:7" s="21" customFormat="1">
      <c r="A56" s="116" t="s">
        <v>114</v>
      </c>
      <c r="B56" s="48" t="s">
        <v>116</v>
      </c>
      <c r="C56" s="48" t="s">
        <v>145</v>
      </c>
      <c r="D56" s="48">
        <v>1018</v>
      </c>
      <c r="E56" s="48" t="s">
        <v>412</v>
      </c>
      <c r="F56" s="48">
        <v>70</v>
      </c>
      <c r="G56" s="73" t="str">
        <f t="shared" si="0"/>
        <v>JA</v>
      </c>
    </row>
    <row r="57" spans="1:7" s="21" customFormat="1">
      <c r="A57" s="116" t="s">
        <v>109</v>
      </c>
      <c r="B57" s="48" t="s">
        <v>21</v>
      </c>
      <c r="C57" s="48" t="s">
        <v>148</v>
      </c>
      <c r="D57" s="48">
        <v>1018</v>
      </c>
      <c r="E57" s="48" t="s">
        <v>412</v>
      </c>
      <c r="F57" s="48">
        <v>100</v>
      </c>
      <c r="G57" s="73" t="str">
        <f t="shared" si="0"/>
        <v>JA</v>
      </c>
    </row>
    <row r="58" spans="1:7" s="21" customFormat="1">
      <c r="A58" s="116" t="s">
        <v>122</v>
      </c>
      <c r="B58" s="48" t="s">
        <v>21</v>
      </c>
      <c r="C58" s="48" t="s">
        <v>159</v>
      </c>
      <c r="D58" s="48">
        <v>1018</v>
      </c>
      <c r="E58" s="48" t="s">
        <v>412</v>
      </c>
      <c r="F58" s="48">
        <v>50</v>
      </c>
      <c r="G58" s="73" t="str">
        <f t="shared" si="0"/>
        <v>JA</v>
      </c>
    </row>
    <row r="59" spans="1:7" s="21" customFormat="1">
      <c r="A59" s="116" t="s">
        <v>91</v>
      </c>
      <c r="B59" s="48" t="s">
        <v>21</v>
      </c>
      <c r="C59" s="48" t="s">
        <v>184</v>
      </c>
      <c r="D59" s="48">
        <v>1018</v>
      </c>
      <c r="E59" s="48" t="s">
        <v>412</v>
      </c>
      <c r="F59" s="48">
        <v>100</v>
      </c>
      <c r="G59" s="73" t="str">
        <f t="shared" si="0"/>
        <v>JA</v>
      </c>
    </row>
    <row r="60" spans="1:7" s="21" customFormat="1">
      <c r="A60" s="116" t="s">
        <v>103</v>
      </c>
      <c r="B60" s="48" t="s">
        <v>12</v>
      </c>
      <c r="C60" s="48" t="s">
        <v>164</v>
      </c>
      <c r="D60" s="48">
        <v>1018</v>
      </c>
      <c r="E60" s="48" t="s">
        <v>412</v>
      </c>
      <c r="F60" s="48">
        <v>100</v>
      </c>
      <c r="G60" s="73" t="str">
        <f t="shared" si="0"/>
        <v>JA</v>
      </c>
    </row>
    <row r="61" spans="1:7" s="21" customFormat="1">
      <c r="A61" s="116" t="s">
        <v>123</v>
      </c>
      <c r="B61" s="48" t="s">
        <v>255</v>
      </c>
      <c r="C61" s="48" t="s">
        <v>54</v>
      </c>
      <c r="D61" s="48">
        <v>1018</v>
      </c>
      <c r="E61" s="48" t="s">
        <v>412</v>
      </c>
      <c r="F61" s="48">
        <v>60</v>
      </c>
      <c r="G61" s="73" t="str">
        <f t="shared" si="0"/>
        <v>JA</v>
      </c>
    </row>
    <row r="62" spans="1:7" s="21" customFormat="1">
      <c r="A62" s="116" t="s">
        <v>123</v>
      </c>
      <c r="B62" s="48" t="s">
        <v>52</v>
      </c>
      <c r="C62" s="48" t="s">
        <v>152</v>
      </c>
      <c r="D62" s="48">
        <v>1018</v>
      </c>
      <c r="E62" s="48" t="s">
        <v>412</v>
      </c>
      <c r="F62" s="48">
        <v>60</v>
      </c>
      <c r="G62" s="73" t="str">
        <f t="shared" si="0"/>
        <v>JA</v>
      </c>
    </row>
    <row r="63" spans="1:7" s="21" customFormat="1">
      <c r="A63" s="116" t="s">
        <v>109</v>
      </c>
      <c r="B63" s="48" t="s">
        <v>77</v>
      </c>
      <c r="C63" s="48" t="s">
        <v>204</v>
      </c>
      <c r="D63" s="48">
        <v>1018</v>
      </c>
      <c r="E63" s="48" t="s">
        <v>412</v>
      </c>
      <c r="F63" s="48">
        <v>70</v>
      </c>
      <c r="G63" s="73" t="str">
        <f t="shared" si="0"/>
        <v>JA</v>
      </c>
    </row>
    <row r="64" spans="1:7" s="21" customFormat="1">
      <c r="A64" s="116" t="s">
        <v>114</v>
      </c>
      <c r="B64" s="48" t="s">
        <v>78</v>
      </c>
      <c r="C64" s="48" t="s">
        <v>200</v>
      </c>
      <c r="D64" s="48">
        <v>1018</v>
      </c>
      <c r="E64" s="48" t="s">
        <v>412</v>
      </c>
      <c r="F64" s="48">
        <v>70</v>
      </c>
      <c r="G64" s="73" t="str">
        <f t="shared" si="0"/>
        <v>JA</v>
      </c>
    </row>
    <row r="65" spans="1:7" s="21" customFormat="1">
      <c r="A65" s="116" t="s">
        <v>114</v>
      </c>
      <c r="B65" s="48" t="s">
        <v>78</v>
      </c>
      <c r="C65" s="48" t="s">
        <v>226</v>
      </c>
      <c r="D65" s="48">
        <v>1018</v>
      </c>
      <c r="E65" s="48" t="s">
        <v>412</v>
      </c>
      <c r="F65" s="48">
        <v>70</v>
      </c>
      <c r="G65" s="73" t="str">
        <f t="shared" si="0"/>
        <v>JA</v>
      </c>
    </row>
    <row r="66" spans="1:7" s="21" customFormat="1">
      <c r="A66" s="116" t="s">
        <v>32</v>
      </c>
      <c r="B66" s="48" t="s">
        <v>37</v>
      </c>
      <c r="C66" s="48" t="s">
        <v>147</v>
      </c>
      <c r="D66" s="48">
        <v>1018</v>
      </c>
      <c r="E66" s="48" t="s">
        <v>412</v>
      </c>
      <c r="F66" s="48">
        <v>0</v>
      </c>
      <c r="G66" s="73" t="str">
        <f t="shared" si="0"/>
        <v>---</v>
      </c>
    </row>
    <row r="67" spans="1:7" s="21" customFormat="1">
      <c r="A67" s="116" t="s">
        <v>105</v>
      </c>
      <c r="B67" s="48" t="s">
        <v>16</v>
      </c>
      <c r="C67" s="48" t="s">
        <v>149</v>
      </c>
      <c r="D67" s="48">
        <v>1018</v>
      </c>
      <c r="E67" s="48" t="s">
        <v>412</v>
      </c>
      <c r="F67" s="48">
        <v>50</v>
      </c>
      <c r="G67" s="73" t="str">
        <f t="shared" si="0"/>
        <v>JA</v>
      </c>
    </row>
    <row r="68" spans="1:7" s="21" customFormat="1">
      <c r="A68" s="116" t="s">
        <v>114</v>
      </c>
      <c r="B68" s="48" t="s">
        <v>80</v>
      </c>
      <c r="C68" s="48" t="s">
        <v>251</v>
      </c>
      <c r="D68" s="48">
        <v>1018</v>
      </c>
      <c r="E68" s="48" t="s">
        <v>412</v>
      </c>
      <c r="F68" s="48">
        <v>70</v>
      </c>
      <c r="G68" s="73" t="str">
        <f t="shared" si="0"/>
        <v>JA</v>
      </c>
    </row>
    <row r="69" spans="1:7" s="21" customFormat="1">
      <c r="A69" s="116" t="s">
        <v>114</v>
      </c>
      <c r="B69" s="48" t="s">
        <v>80</v>
      </c>
      <c r="C69" s="48" t="s">
        <v>81</v>
      </c>
      <c r="D69" s="48">
        <v>1018</v>
      </c>
      <c r="E69" s="48" t="s">
        <v>412</v>
      </c>
      <c r="F69" s="48">
        <v>70</v>
      </c>
      <c r="G69" s="73" t="str">
        <f t="shared" si="0"/>
        <v>JA</v>
      </c>
    </row>
    <row r="70" spans="1:7" s="21" customFormat="1">
      <c r="A70" s="116" t="s">
        <v>114</v>
      </c>
      <c r="B70" s="48" t="s">
        <v>80</v>
      </c>
      <c r="C70" s="48" t="s">
        <v>218</v>
      </c>
      <c r="D70" s="48">
        <v>1018</v>
      </c>
      <c r="E70" s="48" t="s">
        <v>412</v>
      </c>
      <c r="F70" s="48">
        <v>70</v>
      </c>
      <c r="G70" s="73" t="str">
        <f t="shared" si="0"/>
        <v>JA</v>
      </c>
    </row>
    <row r="71" spans="1:7" s="21" customFormat="1">
      <c r="A71" s="116" t="s">
        <v>103</v>
      </c>
      <c r="B71" s="48" t="s">
        <v>16</v>
      </c>
      <c r="C71" s="48" t="s">
        <v>243</v>
      </c>
      <c r="D71" s="48">
        <v>1018</v>
      </c>
      <c r="E71" s="48" t="s">
        <v>412</v>
      </c>
      <c r="F71" s="48">
        <v>100</v>
      </c>
      <c r="G71" s="73" t="str">
        <f t="shared" ref="G71:G134" si="1">IF(F71&gt;0,"JA","---")</f>
        <v>JA</v>
      </c>
    </row>
    <row r="72" spans="1:7" s="21" customFormat="1">
      <c r="A72" s="116" t="s">
        <v>114</v>
      </c>
      <c r="B72" s="48" t="s">
        <v>82</v>
      </c>
      <c r="C72" s="48" t="s">
        <v>225</v>
      </c>
      <c r="D72" s="48">
        <v>1018</v>
      </c>
      <c r="E72" s="48" t="s">
        <v>412</v>
      </c>
      <c r="F72" s="48">
        <v>70</v>
      </c>
      <c r="G72" s="73" t="str">
        <f t="shared" si="1"/>
        <v>JA</v>
      </c>
    </row>
    <row r="73" spans="1:7" s="21" customFormat="1">
      <c r="A73" s="116" t="s">
        <v>114</v>
      </c>
      <c r="B73" s="48" t="s">
        <v>83</v>
      </c>
      <c r="C73" s="48" t="s">
        <v>132</v>
      </c>
      <c r="D73" s="48">
        <v>1018</v>
      </c>
      <c r="E73" s="48" t="s">
        <v>412</v>
      </c>
      <c r="F73" s="48">
        <v>70</v>
      </c>
      <c r="G73" s="73" t="str">
        <f t="shared" si="1"/>
        <v>JA</v>
      </c>
    </row>
    <row r="74" spans="1:7" s="21" customFormat="1">
      <c r="A74" s="116" t="s">
        <v>103</v>
      </c>
      <c r="B74" s="48" t="s">
        <v>18</v>
      </c>
      <c r="C74" s="48" t="s">
        <v>231</v>
      </c>
      <c r="D74" s="48">
        <v>1018</v>
      </c>
      <c r="E74" s="48" t="s">
        <v>412</v>
      </c>
      <c r="F74" s="48">
        <v>100</v>
      </c>
      <c r="G74" s="73" t="str">
        <f t="shared" si="1"/>
        <v>JA</v>
      </c>
    </row>
    <row r="75" spans="1:7" s="21" customFormat="1">
      <c r="A75" s="116" t="s">
        <v>97</v>
      </c>
      <c r="B75" s="48" t="s">
        <v>84</v>
      </c>
      <c r="C75" s="48" t="s">
        <v>186</v>
      </c>
      <c r="D75" s="48">
        <v>1018</v>
      </c>
      <c r="E75" s="48" t="s">
        <v>412</v>
      </c>
      <c r="F75" s="48">
        <v>70</v>
      </c>
      <c r="G75" s="73" t="str">
        <f t="shared" si="1"/>
        <v>JA</v>
      </c>
    </row>
    <row r="76" spans="1:7" s="21" customFormat="1">
      <c r="A76" s="116" t="s">
        <v>97</v>
      </c>
      <c r="B76" s="48" t="s">
        <v>256</v>
      </c>
      <c r="C76" s="48" t="s">
        <v>155</v>
      </c>
      <c r="D76" s="48">
        <v>1018</v>
      </c>
      <c r="E76" s="48" t="s">
        <v>412</v>
      </c>
      <c r="F76" s="48">
        <v>70</v>
      </c>
      <c r="G76" s="73" t="str">
        <f t="shared" si="1"/>
        <v>JA</v>
      </c>
    </row>
    <row r="77" spans="1:7" s="21" customFormat="1">
      <c r="A77" s="116" t="s">
        <v>97</v>
      </c>
      <c r="B77" s="48" t="s">
        <v>119</v>
      </c>
      <c r="C77" s="48" t="s">
        <v>85</v>
      </c>
      <c r="D77" s="48">
        <v>1018</v>
      </c>
      <c r="E77" s="48" t="s">
        <v>412</v>
      </c>
      <c r="F77" s="48">
        <v>70</v>
      </c>
      <c r="G77" s="73" t="str">
        <f t="shared" si="1"/>
        <v>JA</v>
      </c>
    </row>
    <row r="78" spans="1:7" s="21" customFormat="1">
      <c r="A78" s="116" t="s">
        <v>97</v>
      </c>
      <c r="B78" s="48" t="s">
        <v>118</v>
      </c>
      <c r="C78" s="48" t="s">
        <v>199</v>
      </c>
      <c r="D78" s="48">
        <v>1018</v>
      </c>
      <c r="E78" s="48" t="s">
        <v>412</v>
      </c>
      <c r="F78" s="48">
        <v>70</v>
      </c>
      <c r="G78" s="73" t="str">
        <f t="shared" si="1"/>
        <v>JA</v>
      </c>
    </row>
    <row r="79" spans="1:7" s="21" customFormat="1">
      <c r="A79" s="116" t="s">
        <v>32</v>
      </c>
      <c r="B79" s="48" t="s">
        <v>257</v>
      </c>
      <c r="C79" s="48" t="s">
        <v>179</v>
      </c>
      <c r="D79" s="48">
        <v>1018</v>
      </c>
      <c r="E79" s="48" t="s">
        <v>412</v>
      </c>
      <c r="F79" s="48">
        <v>0</v>
      </c>
      <c r="G79" s="73" t="str">
        <f t="shared" si="1"/>
        <v>---</v>
      </c>
    </row>
    <row r="80" spans="1:7" s="21" customFormat="1">
      <c r="A80" s="116" t="s">
        <v>97</v>
      </c>
      <c r="B80" s="48" t="s">
        <v>258</v>
      </c>
      <c r="C80" s="48" t="s">
        <v>132</v>
      </c>
      <c r="D80" s="48">
        <v>1018</v>
      </c>
      <c r="E80" s="48" t="s">
        <v>412</v>
      </c>
      <c r="F80" s="48">
        <v>70</v>
      </c>
      <c r="G80" s="73" t="str">
        <f t="shared" si="1"/>
        <v>JA</v>
      </c>
    </row>
    <row r="81" spans="1:7" s="21" customFormat="1">
      <c r="A81" s="116" t="s">
        <v>123</v>
      </c>
      <c r="B81" s="48" t="s">
        <v>55</v>
      </c>
      <c r="C81" s="48" t="s">
        <v>56</v>
      </c>
      <c r="D81" s="48">
        <v>1018</v>
      </c>
      <c r="E81" s="48" t="s">
        <v>412</v>
      </c>
      <c r="F81" s="48">
        <v>60</v>
      </c>
      <c r="G81" s="73" t="str">
        <f t="shared" si="1"/>
        <v>JA</v>
      </c>
    </row>
    <row r="82" spans="1:7" s="21" customFormat="1">
      <c r="A82" s="116" t="s">
        <v>115</v>
      </c>
      <c r="B82" s="48" t="s">
        <v>86</v>
      </c>
      <c r="C82" s="48" t="s">
        <v>132</v>
      </c>
      <c r="D82" s="48">
        <v>1018</v>
      </c>
      <c r="E82" s="48" t="s">
        <v>412</v>
      </c>
      <c r="F82" s="48">
        <v>70</v>
      </c>
      <c r="G82" s="73" t="str">
        <f t="shared" si="1"/>
        <v>JA</v>
      </c>
    </row>
    <row r="83" spans="1:7" s="21" customFormat="1">
      <c r="A83" s="116" t="s">
        <v>97</v>
      </c>
      <c r="B83" s="48" t="s">
        <v>86</v>
      </c>
      <c r="C83" s="48" t="s">
        <v>222</v>
      </c>
      <c r="D83" s="48">
        <v>1018</v>
      </c>
      <c r="E83" s="48" t="s">
        <v>412</v>
      </c>
      <c r="F83" s="48">
        <v>70</v>
      </c>
      <c r="G83" s="73" t="str">
        <f t="shared" si="1"/>
        <v>JA</v>
      </c>
    </row>
    <row r="84" spans="1:7" s="21" customFormat="1">
      <c r="A84" s="116" t="s">
        <v>115</v>
      </c>
      <c r="B84" s="48" t="s">
        <v>90</v>
      </c>
      <c r="C84" s="48" t="s">
        <v>215</v>
      </c>
      <c r="D84" s="48">
        <v>1018</v>
      </c>
      <c r="E84" s="48" t="s">
        <v>412</v>
      </c>
      <c r="F84" s="48">
        <v>70</v>
      </c>
      <c r="G84" s="73" t="str">
        <f t="shared" si="1"/>
        <v>JA</v>
      </c>
    </row>
    <row r="85" spans="1:7" s="21" customFormat="1">
      <c r="A85" s="116" t="s">
        <v>115</v>
      </c>
      <c r="B85" s="48" t="s">
        <v>259</v>
      </c>
      <c r="C85" s="48" t="s">
        <v>214</v>
      </c>
      <c r="D85" s="48">
        <v>1018</v>
      </c>
      <c r="E85" s="48" t="s">
        <v>412</v>
      </c>
      <c r="F85" s="48">
        <v>70</v>
      </c>
      <c r="G85" s="73" t="str">
        <f t="shared" si="1"/>
        <v>JA</v>
      </c>
    </row>
    <row r="86" spans="1:7" s="21" customFormat="1">
      <c r="A86" s="116" t="s">
        <v>109</v>
      </c>
      <c r="B86" s="48" t="s">
        <v>260</v>
      </c>
      <c r="C86" s="48" t="s">
        <v>232</v>
      </c>
      <c r="D86" s="48">
        <v>1018</v>
      </c>
      <c r="E86" s="48" t="s">
        <v>412</v>
      </c>
      <c r="F86" s="48">
        <v>100</v>
      </c>
      <c r="G86" s="73" t="str">
        <f t="shared" si="1"/>
        <v>JA</v>
      </c>
    </row>
    <row r="87" spans="1:7" s="21" customFormat="1">
      <c r="A87" s="116" t="s">
        <v>63</v>
      </c>
      <c r="B87" s="48" t="s">
        <v>14</v>
      </c>
      <c r="C87" s="48" t="s">
        <v>131</v>
      </c>
      <c r="D87" s="48">
        <v>1018</v>
      </c>
      <c r="E87" s="48" t="s">
        <v>412</v>
      </c>
      <c r="F87" s="48">
        <v>60</v>
      </c>
      <c r="G87" s="73" t="str">
        <f t="shared" si="1"/>
        <v>JA</v>
      </c>
    </row>
    <row r="88" spans="1:7" s="21" customFormat="1">
      <c r="A88" s="116" t="s">
        <v>103</v>
      </c>
      <c r="B88" s="48" t="s">
        <v>14</v>
      </c>
      <c r="C88" s="48" t="s">
        <v>203</v>
      </c>
      <c r="D88" s="48">
        <v>1018</v>
      </c>
      <c r="E88" s="48" t="s">
        <v>412</v>
      </c>
      <c r="F88" s="48">
        <v>100</v>
      </c>
      <c r="G88" s="73" t="str">
        <f t="shared" si="1"/>
        <v>JA</v>
      </c>
    </row>
    <row r="89" spans="1:7" s="21" customFormat="1">
      <c r="A89" s="116" t="s">
        <v>112</v>
      </c>
      <c r="B89" s="48" t="s">
        <v>260</v>
      </c>
      <c r="C89" s="48" t="s">
        <v>233</v>
      </c>
      <c r="D89" s="48">
        <v>1018</v>
      </c>
      <c r="E89" s="48" t="s">
        <v>412</v>
      </c>
      <c r="F89" s="48">
        <v>60</v>
      </c>
      <c r="G89" s="73" t="str">
        <f t="shared" si="1"/>
        <v>JA</v>
      </c>
    </row>
    <row r="90" spans="1:7" s="21" customFormat="1">
      <c r="A90" s="116" t="s">
        <v>97</v>
      </c>
      <c r="B90" s="48" t="s">
        <v>119</v>
      </c>
      <c r="C90" s="48" t="s">
        <v>132</v>
      </c>
      <c r="D90" s="48">
        <v>1018</v>
      </c>
      <c r="E90" s="48" t="s">
        <v>412</v>
      </c>
      <c r="F90" s="48">
        <v>70</v>
      </c>
      <c r="G90" s="73" t="str">
        <f t="shared" si="1"/>
        <v>JA</v>
      </c>
    </row>
    <row r="91" spans="1:7" s="21" customFormat="1">
      <c r="A91" s="116" t="s">
        <v>115</v>
      </c>
      <c r="B91" s="48" t="s">
        <v>119</v>
      </c>
      <c r="C91" s="48" t="s">
        <v>132</v>
      </c>
      <c r="D91" s="48">
        <v>1018</v>
      </c>
      <c r="E91" s="48" t="s">
        <v>412</v>
      </c>
      <c r="F91" s="48">
        <v>70</v>
      </c>
      <c r="G91" s="73" t="str">
        <f t="shared" si="1"/>
        <v>JA</v>
      </c>
    </row>
    <row r="92" spans="1:7" s="21" customFormat="1">
      <c r="A92" s="116" t="s">
        <v>122</v>
      </c>
      <c r="B92" s="48" t="s">
        <v>261</v>
      </c>
      <c r="C92" s="48" t="s">
        <v>151</v>
      </c>
      <c r="D92" s="48">
        <v>1018</v>
      </c>
      <c r="E92" s="48" t="s">
        <v>412</v>
      </c>
      <c r="F92" s="48">
        <v>50</v>
      </c>
      <c r="G92" s="73" t="str">
        <f t="shared" si="1"/>
        <v>JA</v>
      </c>
    </row>
    <row r="93" spans="1:7" s="21" customFormat="1">
      <c r="A93" s="116" t="s">
        <v>112</v>
      </c>
      <c r="B93" s="48" t="s">
        <v>49</v>
      </c>
      <c r="C93" s="48" t="s">
        <v>131</v>
      </c>
      <c r="D93" s="48">
        <v>1018</v>
      </c>
      <c r="E93" s="48" t="s">
        <v>412</v>
      </c>
      <c r="F93" s="48">
        <v>50</v>
      </c>
      <c r="G93" s="73" t="str">
        <f t="shared" si="1"/>
        <v>JA</v>
      </c>
    </row>
    <row r="94" spans="1:7" s="21" customFormat="1">
      <c r="A94" s="116" t="s">
        <v>105</v>
      </c>
      <c r="B94" s="48" t="s">
        <v>64</v>
      </c>
      <c r="C94" s="48" t="s">
        <v>124</v>
      </c>
      <c r="D94" s="48">
        <v>1018</v>
      </c>
      <c r="E94" s="48" t="s">
        <v>412</v>
      </c>
      <c r="F94" s="48">
        <v>100</v>
      </c>
      <c r="G94" s="73" t="str">
        <f t="shared" si="1"/>
        <v>JA</v>
      </c>
    </row>
    <row r="95" spans="1:7" s="21" customFormat="1">
      <c r="A95" s="116" t="s">
        <v>123</v>
      </c>
      <c r="B95" s="48" t="s">
        <v>64</v>
      </c>
      <c r="C95" s="48" t="s">
        <v>234</v>
      </c>
      <c r="D95" s="48">
        <v>1018</v>
      </c>
      <c r="E95" s="48" t="s">
        <v>412</v>
      </c>
      <c r="F95" s="48">
        <v>60</v>
      </c>
      <c r="G95" s="73" t="str">
        <f t="shared" si="1"/>
        <v>JA</v>
      </c>
    </row>
    <row r="96" spans="1:7" s="21" customFormat="1">
      <c r="A96" s="116" t="s">
        <v>122</v>
      </c>
      <c r="B96" s="48" t="s">
        <v>45</v>
      </c>
      <c r="C96" s="48" t="s">
        <v>235</v>
      </c>
      <c r="D96" s="48">
        <v>1018</v>
      </c>
      <c r="E96" s="48" t="s">
        <v>412</v>
      </c>
      <c r="F96" s="48">
        <v>50</v>
      </c>
      <c r="G96" s="73" t="str">
        <f t="shared" si="1"/>
        <v>JA</v>
      </c>
    </row>
    <row r="97" spans="1:7" s="21" customFormat="1">
      <c r="A97" s="116" t="s">
        <v>105</v>
      </c>
      <c r="B97" s="48" t="s">
        <v>7</v>
      </c>
      <c r="C97" s="48" t="s">
        <v>165</v>
      </c>
      <c r="D97" s="48">
        <v>1018</v>
      </c>
      <c r="E97" s="48" t="s">
        <v>412</v>
      </c>
      <c r="F97" s="48">
        <v>100</v>
      </c>
      <c r="G97" s="73" t="str">
        <f t="shared" si="1"/>
        <v>JA</v>
      </c>
    </row>
    <row r="98" spans="1:7" s="21" customFormat="1">
      <c r="A98" s="116" t="s">
        <v>115</v>
      </c>
      <c r="B98" s="48" t="s">
        <v>89</v>
      </c>
      <c r="C98" s="48" t="s">
        <v>175</v>
      </c>
      <c r="D98" s="48">
        <v>1018</v>
      </c>
      <c r="E98" s="48" t="s">
        <v>412</v>
      </c>
      <c r="F98" s="48">
        <v>70</v>
      </c>
      <c r="G98" s="73" t="str">
        <f t="shared" si="1"/>
        <v>JA</v>
      </c>
    </row>
    <row r="99" spans="1:7" s="21" customFormat="1">
      <c r="A99" s="116" t="s">
        <v>109</v>
      </c>
      <c r="B99" s="48" t="s">
        <v>31</v>
      </c>
      <c r="C99" s="48" t="s">
        <v>166</v>
      </c>
      <c r="D99" s="48">
        <v>1018</v>
      </c>
      <c r="E99" s="48" t="s">
        <v>412</v>
      </c>
      <c r="F99" s="48">
        <v>0</v>
      </c>
      <c r="G99" s="73" t="str">
        <f t="shared" si="1"/>
        <v>---</v>
      </c>
    </row>
    <row r="100" spans="1:7" s="21" customFormat="1">
      <c r="A100" s="116" t="s">
        <v>110</v>
      </c>
      <c r="B100" s="48" t="s">
        <v>31</v>
      </c>
      <c r="C100" s="48" t="s">
        <v>188</v>
      </c>
      <c r="D100" s="48">
        <v>1018</v>
      </c>
      <c r="E100" s="48" t="s">
        <v>412</v>
      </c>
      <c r="F100" s="48">
        <v>50</v>
      </c>
      <c r="G100" s="73" t="str">
        <f t="shared" si="1"/>
        <v>JA</v>
      </c>
    </row>
    <row r="101" spans="1:7" s="21" customFormat="1">
      <c r="A101" s="116" t="s">
        <v>115</v>
      </c>
      <c r="B101" s="48" t="s">
        <v>120</v>
      </c>
      <c r="C101" s="48" t="s">
        <v>132</v>
      </c>
      <c r="D101" s="48">
        <v>1018</v>
      </c>
      <c r="E101" s="48" t="s">
        <v>412</v>
      </c>
      <c r="F101" s="48">
        <v>70</v>
      </c>
      <c r="G101" s="73" t="str">
        <f t="shared" si="1"/>
        <v>JA</v>
      </c>
    </row>
    <row r="102" spans="1:7" s="21" customFormat="1">
      <c r="A102" s="116" t="s">
        <v>114</v>
      </c>
      <c r="B102" s="48" t="s">
        <v>117</v>
      </c>
      <c r="C102" s="48" t="s">
        <v>132</v>
      </c>
      <c r="D102" s="48">
        <v>1018</v>
      </c>
      <c r="E102" s="48" t="s">
        <v>412</v>
      </c>
      <c r="F102" s="48">
        <v>70</v>
      </c>
      <c r="G102" s="73" t="str">
        <f t="shared" si="1"/>
        <v>JA</v>
      </c>
    </row>
    <row r="103" spans="1:7" s="21" customFormat="1">
      <c r="A103" s="116" t="s">
        <v>115</v>
      </c>
      <c r="B103" s="48" t="s">
        <v>117</v>
      </c>
      <c r="C103" s="48" t="s">
        <v>220</v>
      </c>
      <c r="D103" s="48">
        <v>1018</v>
      </c>
      <c r="E103" s="48" t="s">
        <v>412</v>
      </c>
      <c r="F103" s="48">
        <v>70</v>
      </c>
      <c r="G103" s="73" t="str">
        <f t="shared" si="1"/>
        <v>JA</v>
      </c>
    </row>
    <row r="104" spans="1:7" s="21" customFormat="1">
      <c r="A104" s="116" t="s">
        <v>105</v>
      </c>
      <c r="B104" s="48" t="s">
        <v>8</v>
      </c>
      <c r="C104" s="48" t="s">
        <v>181</v>
      </c>
      <c r="D104" s="48">
        <v>1018</v>
      </c>
      <c r="E104" s="48" t="s">
        <v>412</v>
      </c>
      <c r="F104" s="48">
        <v>100</v>
      </c>
      <c r="G104" s="73" t="str">
        <f t="shared" si="1"/>
        <v>JA</v>
      </c>
    </row>
    <row r="105" spans="1:7" s="21" customFormat="1">
      <c r="A105" s="116" t="s">
        <v>91</v>
      </c>
      <c r="B105" s="48" t="s">
        <v>262</v>
      </c>
      <c r="C105" s="48" t="s">
        <v>160</v>
      </c>
      <c r="D105" s="48">
        <v>1018</v>
      </c>
      <c r="E105" s="48" t="s">
        <v>412</v>
      </c>
      <c r="F105" s="48">
        <v>50</v>
      </c>
      <c r="G105" s="73" t="str">
        <f t="shared" si="1"/>
        <v>JA</v>
      </c>
    </row>
    <row r="106" spans="1:7" s="21" customFormat="1">
      <c r="A106" s="116" t="s">
        <v>113</v>
      </c>
      <c r="B106" s="48" t="s">
        <v>263</v>
      </c>
      <c r="C106" s="48" t="s">
        <v>219</v>
      </c>
      <c r="D106" s="48">
        <v>1018</v>
      </c>
      <c r="E106" s="48" t="s">
        <v>412</v>
      </c>
      <c r="F106" s="48">
        <v>60</v>
      </c>
      <c r="G106" s="73" t="str">
        <f t="shared" si="1"/>
        <v>JA</v>
      </c>
    </row>
    <row r="107" spans="1:7" s="21" customFormat="1">
      <c r="A107" s="116" t="s">
        <v>122</v>
      </c>
      <c r="B107" s="48" t="s">
        <v>264</v>
      </c>
      <c r="C107" s="48" t="s">
        <v>248</v>
      </c>
      <c r="D107" s="48">
        <v>1018</v>
      </c>
      <c r="E107" s="48" t="s">
        <v>412</v>
      </c>
      <c r="F107" s="48">
        <v>50</v>
      </c>
      <c r="G107" s="73" t="str">
        <f t="shared" si="1"/>
        <v>JA</v>
      </c>
    </row>
    <row r="108" spans="1:7" s="21" customFormat="1">
      <c r="A108" s="116" t="s">
        <v>110</v>
      </c>
      <c r="B108" s="48" t="s">
        <v>38</v>
      </c>
      <c r="C108" s="48" t="s">
        <v>161</v>
      </c>
      <c r="D108" s="48">
        <v>1018</v>
      </c>
      <c r="E108" s="48" t="s">
        <v>412</v>
      </c>
      <c r="F108" s="48">
        <v>50</v>
      </c>
      <c r="G108" s="73" t="str">
        <f t="shared" si="1"/>
        <v>JA</v>
      </c>
    </row>
    <row r="109" spans="1:7" s="21" customFormat="1">
      <c r="A109" s="116" t="s">
        <v>113</v>
      </c>
      <c r="B109" s="48" t="s">
        <v>265</v>
      </c>
      <c r="C109" s="48" t="s">
        <v>146</v>
      </c>
      <c r="D109" s="48">
        <v>1018</v>
      </c>
      <c r="E109" s="48" t="s">
        <v>412</v>
      </c>
      <c r="F109" s="48">
        <v>60</v>
      </c>
      <c r="G109" s="73" t="str">
        <f t="shared" si="1"/>
        <v>JA</v>
      </c>
    </row>
    <row r="110" spans="1:7" s="21" customFormat="1">
      <c r="A110" s="116" t="s">
        <v>32</v>
      </c>
      <c r="B110" s="48" t="s">
        <v>266</v>
      </c>
      <c r="C110" s="48" t="s">
        <v>182</v>
      </c>
      <c r="D110" s="48">
        <v>1018</v>
      </c>
      <c r="E110" s="48" t="s">
        <v>412</v>
      </c>
      <c r="F110" s="48">
        <v>50</v>
      </c>
      <c r="G110" s="73" t="str">
        <f t="shared" si="1"/>
        <v>JA</v>
      </c>
    </row>
    <row r="111" spans="1:7" s="21" customFormat="1">
      <c r="A111" s="116" t="s">
        <v>32</v>
      </c>
      <c r="B111" s="48" t="s">
        <v>21</v>
      </c>
      <c r="C111" s="48" t="s">
        <v>167</v>
      </c>
      <c r="D111" s="48">
        <v>1018</v>
      </c>
      <c r="E111" s="48" t="s">
        <v>412</v>
      </c>
      <c r="F111" s="48">
        <v>0</v>
      </c>
      <c r="G111" s="73" t="str">
        <f t="shared" si="1"/>
        <v>---</v>
      </c>
    </row>
    <row r="112" spans="1:7" s="21" customFormat="1">
      <c r="A112" s="116" t="s">
        <v>63</v>
      </c>
      <c r="B112" s="48" t="s">
        <v>267</v>
      </c>
      <c r="C112" s="48" t="s">
        <v>221</v>
      </c>
      <c r="D112" s="48">
        <v>1018</v>
      </c>
      <c r="E112" s="48" t="s">
        <v>412</v>
      </c>
      <c r="F112" s="48">
        <v>60</v>
      </c>
      <c r="G112" s="73" t="str">
        <f t="shared" si="1"/>
        <v>JA</v>
      </c>
    </row>
    <row r="113" spans="1:7" s="21" customFormat="1">
      <c r="A113" s="116" t="s">
        <v>32</v>
      </c>
      <c r="B113" s="48" t="s">
        <v>268</v>
      </c>
      <c r="C113" s="48" t="s">
        <v>168</v>
      </c>
      <c r="D113" s="48">
        <v>1018</v>
      </c>
      <c r="E113" s="48" t="s">
        <v>412</v>
      </c>
      <c r="F113" s="48">
        <v>0</v>
      </c>
      <c r="G113" s="73" t="str">
        <f t="shared" si="1"/>
        <v>---</v>
      </c>
    </row>
    <row r="114" spans="1:7" s="21" customFormat="1">
      <c r="A114" s="116" t="s">
        <v>63</v>
      </c>
      <c r="B114" s="48" t="s">
        <v>269</v>
      </c>
      <c r="C114" s="48" t="s">
        <v>176</v>
      </c>
      <c r="D114" s="48">
        <v>1018</v>
      </c>
      <c r="E114" s="48" t="s">
        <v>412</v>
      </c>
      <c r="F114" s="48">
        <v>60</v>
      </c>
      <c r="G114" s="73" t="str">
        <f t="shared" si="1"/>
        <v>JA</v>
      </c>
    </row>
    <row r="115" spans="1:7" s="21" customFormat="1">
      <c r="A115" s="116" t="s">
        <v>122</v>
      </c>
      <c r="B115" s="48" t="s">
        <v>269</v>
      </c>
      <c r="C115" s="48" t="s">
        <v>190</v>
      </c>
      <c r="D115" s="48">
        <v>1018</v>
      </c>
      <c r="E115" s="48" t="s">
        <v>412</v>
      </c>
      <c r="F115" s="48">
        <v>50</v>
      </c>
      <c r="G115" s="73" t="str">
        <f t="shared" si="1"/>
        <v>JA</v>
      </c>
    </row>
    <row r="116" spans="1:7" s="21" customFormat="1">
      <c r="A116" s="116" t="s">
        <v>112</v>
      </c>
      <c r="B116" s="48" t="s">
        <v>51</v>
      </c>
      <c r="C116" s="48" t="s">
        <v>236</v>
      </c>
      <c r="D116" s="48">
        <v>1018</v>
      </c>
      <c r="E116" s="48" t="s">
        <v>412</v>
      </c>
      <c r="F116" s="48">
        <v>60</v>
      </c>
      <c r="G116" s="73" t="str">
        <f t="shared" si="1"/>
        <v>JA</v>
      </c>
    </row>
    <row r="117" spans="1:7" s="21" customFormat="1">
      <c r="A117" s="116" t="s">
        <v>91</v>
      </c>
      <c r="B117" s="48" t="s">
        <v>270</v>
      </c>
      <c r="C117" s="48" t="s">
        <v>237</v>
      </c>
      <c r="D117" s="48">
        <v>1018</v>
      </c>
      <c r="E117" s="48" t="s">
        <v>412</v>
      </c>
      <c r="F117" s="48">
        <v>50</v>
      </c>
      <c r="G117" s="73" t="str">
        <f t="shared" si="1"/>
        <v>JA</v>
      </c>
    </row>
    <row r="118" spans="1:7" s="21" customFormat="1">
      <c r="A118" s="116" t="s">
        <v>105</v>
      </c>
      <c r="B118" s="48" t="s">
        <v>4</v>
      </c>
      <c r="C118" s="48" t="s">
        <v>126</v>
      </c>
      <c r="D118" s="48">
        <v>1018</v>
      </c>
      <c r="E118" s="48" t="s">
        <v>412</v>
      </c>
      <c r="F118" s="48">
        <v>100</v>
      </c>
      <c r="G118" s="73" t="str">
        <f t="shared" si="1"/>
        <v>JA</v>
      </c>
    </row>
    <row r="119" spans="1:7" s="21" customFormat="1">
      <c r="A119" s="116" t="s">
        <v>32</v>
      </c>
      <c r="B119" s="48" t="s">
        <v>4</v>
      </c>
      <c r="C119" s="48" t="s">
        <v>210</v>
      </c>
      <c r="D119" s="48">
        <v>1018</v>
      </c>
      <c r="E119" s="48" t="s">
        <v>412</v>
      </c>
      <c r="F119" s="48">
        <v>50</v>
      </c>
      <c r="G119" s="73" t="str">
        <f t="shared" si="1"/>
        <v>JA</v>
      </c>
    </row>
    <row r="120" spans="1:7" s="21" customFormat="1">
      <c r="A120" s="116" t="s">
        <v>105</v>
      </c>
      <c r="B120" s="48" t="s">
        <v>270</v>
      </c>
      <c r="C120" s="48" t="s">
        <v>195</v>
      </c>
      <c r="D120" s="48">
        <v>1018</v>
      </c>
      <c r="E120" s="48" t="s">
        <v>412</v>
      </c>
      <c r="F120" s="48">
        <v>50</v>
      </c>
      <c r="G120" s="73" t="str">
        <f t="shared" si="1"/>
        <v>JA</v>
      </c>
    </row>
    <row r="121" spans="1:7" s="21" customFormat="1">
      <c r="A121" s="116" t="s">
        <v>112</v>
      </c>
      <c r="B121" s="48" t="s">
        <v>271</v>
      </c>
      <c r="C121" s="48" t="s">
        <v>131</v>
      </c>
      <c r="D121" s="48">
        <v>1018</v>
      </c>
      <c r="E121" s="48" t="s">
        <v>412</v>
      </c>
      <c r="F121" s="48">
        <v>50</v>
      </c>
      <c r="G121" s="73" t="str">
        <f t="shared" si="1"/>
        <v>JA</v>
      </c>
    </row>
    <row r="122" spans="1:7" s="21" customFormat="1">
      <c r="A122" s="116" t="s">
        <v>103</v>
      </c>
      <c r="B122" s="48" t="s">
        <v>10</v>
      </c>
      <c r="C122" s="48" t="s">
        <v>11</v>
      </c>
      <c r="D122" s="48">
        <v>1018</v>
      </c>
      <c r="E122" s="48" t="s">
        <v>412</v>
      </c>
      <c r="F122" s="48">
        <v>100</v>
      </c>
      <c r="G122" s="73" t="str">
        <f t="shared" si="1"/>
        <v>JA</v>
      </c>
    </row>
    <row r="123" spans="1:7" s="21" customFormat="1">
      <c r="A123" s="116" t="s">
        <v>109</v>
      </c>
      <c r="B123" s="48" t="s">
        <v>10</v>
      </c>
      <c r="C123" s="48" t="s">
        <v>169</v>
      </c>
      <c r="D123" s="48">
        <v>1018</v>
      </c>
      <c r="E123" s="48" t="s">
        <v>412</v>
      </c>
      <c r="F123" s="48">
        <v>0</v>
      </c>
      <c r="G123" s="73" t="str">
        <f t="shared" si="1"/>
        <v>---</v>
      </c>
    </row>
    <row r="124" spans="1:7" s="21" customFormat="1">
      <c r="A124" s="116" t="s">
        <v>110</v>
      </c>
      <c r="B124" s="48" t="s">
        <v>10</v>
      </c>
      <c r="C124" s="48" t="s">
        <v>180</v>
      </c>
      <c r="D124" s="48">
        <v>1018</v>
      </c>
      <c r="E124" s="48" t="s">
        <v>412</v>
      </c>
      <c r="F124" s="48">
        <v>50</v>
      </c>
      <c r="G124" s="73" t="str">
        <f t="shared" si="1"/>
        <v>JA</v>
      </c>
    </row>
    <row r="125" spans="1:7" s="21" customFormat="1">
      <c r="A125" s="116" t="s">
        <v>32</v>
      </c>
      <c r="B125" s="48" t="s">
        <v>10</v>
      </c>
      <c r="C125" s="48" t="s">
        <v>34</v>
      </c>
      <c r="D125" s="48">
        <v>1018</v>
      </c>
      <c r="E125" s="48" t="s">
        <v>412</v>
      </c>
      <c r="F125" s="48">
        <v>0</v>
      </c>
      <c r="G125" s="73" t="str">
        <f t="shared" si="1"/>
        <v>---</v>
      </c>
    </row>
    <row r="126" spans="1:7" s="21" customFormat="1">
      <c r="A126" s="116" t="s">
        <v>103</v>
      </c>
      <c r="B126" s="48" t="s">
        <v>271</v>
      </c>
      <c r="C126" s="48" t="s">
        <v>153</v>
      </c>
      <c r="D126" s="48">
        <v>1018</v>
      </c>
      <c r="E126" s="48" t="s">
        <v>412</v>
      </c>
      <c r="F126" s="48">
        <v>100</v>
      </c>
      <c r="G126" s="73" t="str">
        <f t="shared" si="1"/>
        <v>JA</v>
      </c>
    </row>
    <row r="127" spans="1:7" s="21" customFormat="1">
      <c r="A127" s="116" t="s">
        <v>112</v>
      </c>
      <c r="B127" s="48" t="s">
        <v>50</v>
      </c>
      <c r="C127" s="48" t="s">
        <v>177</v>
      </c>
      <c r="D127" s="48">
        <v>1018</v>
      </c>
      <c r="E127" s="48" t="s">
        <v>412</v>
      </c>
      <c r="F127" s="48">
        <v>60</v>
      </c>
      <c r="G127" s="73" t="str">
        <f t="shared" si="1"/>
        <v>JA</v>
      </c>
    </row>
    <row r="128" spans="1:7" s="21" customFormat="1">
      <c r="A128" s="116" t="s">
        <v>112</v>
      </c>
      <c r="B128" s="48" t="s">
        <v>50</v>
      </c>
      <c r="C128" s="48" t="s">
        <v>238</v>
      </c>
      <c r="D128" s="48">
        <v>1018</v>
      </c>
      <c r="E128" s="48" t="s">
        <v>412</v>
      </c>
      <c r="F128" s="48">
        <v>60</v>
      </c>
      <c r="G128" s="73" t="str">
        <f t="shared" si="1"/>
        <v>JA</v>
      </c>
    </row>
    <row r="129" spans="1:7" s="21" customFormat="1">
      <c r="A129" s="116" t="s">
        <v>122</v>
      </c>
      <c r="B129" s="48" t="s">
        <v>272</v>
      </c>
      <c r="C129" s="48" t="s">
        <v>131</v>
      </c>
      <c r="D129" s="48">
        <v>1018</v>
      </c>
      <c r="E129" s="48" t="s">
        <v>412</v>
      </c>
      <c r="F129" s="48">
        <v>50</v>
      </c>
      <c r="G129" s="73" t="str">
        <f t="shared" si="1"/>
        <v>JA</v>
      </c>
    </row>
    <row r="130" spans="1:7" s="21" customFormat="1">
      <c r="A130" s="116" t="s">
        <v>105</v>
      </c>
      <c r="B130" s="48" t="s">
        <v>25</v>
      </c>
      <c r="C130" s="48" t="s">
        <v>239</v>
      </c>
      <c r="D130" s="48">
        <v>1018</v>
      </c>
      <c r="E130" s="48" t="s">
        <v>412</v>
      </c>
      <c r="F130" s="48">
        <v>50</v>
      </c>
      <c r="G130" s="73" t="str">
        <f t="shared" si="1"/>
        <v>JA</v>
      </c>
    </row>
    <row r="131" spans="1:7" s="21" customFormat="1">
      <c r="A131" s="116" t="s">
        <v>123</v>
      </c>
      <c r="B131" s="48" t="s">
        <v>53</v>
      </c>
      <c r="C131" s="48" t="s">
        <v>79</v>
      </c>
      <c r="D131" s="48">
        <v>1018</v>
      </c>
      <c r="E131" s="48" t="s">
        <v>412</v>
      </c>
      <c r="F131" s="48">
        <v>60</v>
      </c>
      <c r="G131" s="73" t="str">
        <f t="shared" si="1"/>
        <v>JA</v>
      </c>
    </row>
    <row r="132" spans="1:7" s="21" customFormat="1">
      <c r="A132" s="116" t="s">
        <v>109</v>
      </c>
      <c r="B132" s="48" t="s">
        <v>22</v>
      </c>
      <c r="C132" s="48" t="s">
        <v>244</v>
      </c>
      <c r="D132" s="48">
        <v>1018</v>
      </c>
      <c r="E132" s="48" t="s">
        <v>412</v>
      </c>
      <c r="F132" s="48">
        <v>100</v>
      </c>
      <c r="G132" s="73" t="str">
        <f t="shared" si="1"/>
        <v>JA</v>
      </c>
    </row>
    <row r="133" spans="1:7" s="21" customFormat="1">
      <c r="A133" s="116" t="s">
        <v>109</v>
      </c>
      <c r="B133" s="48" t="s">
        <v>24</v>
      </c>
      <c r="C133" s="48" t="s">
        <v>170</v>
      </c>
      <c r="D133" s="48">
        <v>1018</v>
      </c>
      <c r="E133" s="48" t="s">
        <v>412</v>
      </c>
      <c r="F133" s="48">
        <v>0</v>
      </c>
      <c r="G133" s="73" t="str">
        <f t="shared" si="1"/>
        <v>---</v>
      </c>
    </row>
    <row r="134" spans="1:7" s="21" customFormat="1">
      <c r="A134" s="116" t="s">
        <v>115</v>
      </c>
      <c r="B134" s="48" t="s">
        <v>90</v>
      </c>
      <c r="C134" s="48" t="s">
        <v>224</v>
      </c>
      <c r="D134" s="48">
        <v>1018</v>
      </c>
      <c r="E134" s="48" t="s">
        <v>412</v>
      </c>
      <c r="F134" s="48">
        <v>70</v>
      </c>
      <c r="G134" s="73" t="str">
        <f t="shared" si="1"/>
        <v>JA</v>
      </c>
    </row>
    <row r="135" spans="1:7" s="21" customFormat="1">
      <c r="A135" s="116" t="s">
        <v>109</v>
      </c>
      <c r="B135" s="48" t="s">
        <v>26</v>
      </c>
      <c r="C135" s="48" t="s">
        <v>27</v>
      </c>
      <c r="D135" s="48">
        <v>1018</v>
      </c>
      <c r="E135" s="48" t="s">
        <v>412</v>
      </c>
      <c r="F135" s="48">
        <v>0</v>
      </c>
      <c r="G135" s="73" t="str">
        <f t="shared" ref="G135:G160" si="2">IF(F135&gt;0,"JA","---")</f>
        <v>---</v>
      </c>
    </row>
    <row r="136" spans="1:7" s="21" customFormat="1">
      <c r="A136" s="116" t="s">
        <v>32</v>
      </c>
      <c r="B136" s="48" t="s">
        <v>26</v>
      </c>
      <c r="C136" s="48" t="s">
        <v>202</v>
      </c>
      <c r="D136" s="48">
        <v>1018</v>
      </c>
      <c r="E136" s="48" t="s">
        <v>412</v>
      </c>
      <c r="F136" s="48">
        <v>0</v>
      </c>
      <c r="G136" s="73" t="str">
        <f t="shared" si="2"/>
        <v>---</v>
      </c>
    </row>
    <row r="137" spans="1:7" s="21" customFormat="1">
      <c r="A137" s="116" t="s">
        <v>110</v>
      </c>
      <c r="B137" s="48" t="s">
        <v>26</v>
      </c>
      <c r="C137" s="48" t="s">
        <v>209</v>
      </c>
      <c r="D137" s="48">
        <v>1018</v>
      </c>
      <c r="E137" s="48" t="s">
        <v>412</v>
      </c>
      <c r="F137" s="48">
        <v>50</v>
      </c>
      <c r="G137" s="73" t="str">
        <f t="shared" si="2"/>
        <v>JA</v>
      </c>
    </row>
    <row r="138" spans="1:7" s="21" customFormat="1">
      <c r="A138" s="116" t="s">
        <v>113</v>
      </c>
      <c r="B138" s="48" t="s">
        <v>26</v>
      </c>
      <c r="C138" s="48" t="s">
        <v>223</v>
      </c>
      <c r="D138" s="48">
        <v>1018</v>
      </c>
      <c r="E138" s="48" t="s">
        <v>412</v>
      </c>
      <c r="F138" s="48">
        <v>60</v>
      </c>
      <c r="G138" s="73" t="str">
        <f t="shared" si="2"/>
        <v>JA</v>
      </c>
    </row>
    <row r="139" spans="1:7" s="21" customFormat="1">
      <c r="A139" s="116" t="s">
        <v>63</v>
      </c>
      <c r="B139" s="48" t="s">
        <v>26</v>
      </c>
      <c r="C139" s="48" t="s">
        <v>247</v>
      </c>
      <c r="D139" s="48">
        <v>1018</v>
      </c>
      <c r="E139" s="48" t="s">
        <v>412</v>
      </c>
      <c r="F139" s="48">
        <v>60</v>
      </c>
      <c r="G139" s="73" t="str">
        <f t="shared" si="2"/>
        <v>JA</v>
      </c>
    </row>
    <row r="140" spans="1:7" s="21" customFormat="1">
      <c r="A140" s="116" t="s">
        <v>32</v>
      </c>
      <c r="B140" s="48" t="s">
        <v>28</v>
      </c>
      <c r="C140" s="48" t="s">
        <v>162</v>
      </c>
      <c r="D140" s="48">
        <v>1018</v>
      </c>
      <c r="E140" s="48" t="s">
        <v>412</v>
      </c>
      <c r="F140" s="48">
        <v>0</v>
      </c>
      <c r="G140" s="73" t="str">
        <f t="shared" si="2"/>
        <v>---</v>
      </c>
    </row>
    <row r="141" spans="1:7" s="21" customFormat="1">
      <c r="A141" s="116" t="s">
        <v>91</v>
      </c>
      <c r="B141" s="48" t="s">
        <v>28</v>
      </c>
      <c r="C141" s="48" t="s">
        <v>171</v>
      </c>
      <c r="D141" s="48">
        <v>1018</v>
      </c>
      <c r="E141" s="48" t="s">
        <v>412</v>
      </c>
      <c r="F141" s="48">
        <v>50</v>
      </c>
      <c r="G141" s="73" t="str">
        <f t="shared" si="2"/>
        <v>JA</v>
      </c>
    </row>
    <row r="142" spans="1:7" s="21" customFormat="1">
      <c r="A142" s="116" t="s">
        <v>109</v>
      </c>
      <c r="B142" s="48" t="s">
        <v>28</v>
      </c>
      <c r="C142" s="48" t="s">
        <v>245</v>
      </c>
      <c r="D142" s="48">
        <v>1018</v>
      </c>
      <c r="E142" s="48" t="s">
        <v>412</v>
      </c>
      <c r="F142" s="48">
        <v>0</v>
      </c>
      <c r="G142" s="73" t="str">
        <f t="shared" si="2"/>
        <v>---</v>
      </c>
    </row>
    <row r="143" spans="1:7" s="21" customFormat="1">
      <c r="A143" s="116" t="s">
        <v>32</v>
      </c>
      <c r="B143" s="48" t="s">
        <v>13</v>
      </c>
      <c r="C143" s="48" t="s">
        <v>150</v>
      </c>
      <c r="D143" s="48">
        <v>1018</v>
      </c>
      <c r="E143" s="48" t="s">
        <v>412</v>
      </c>
      <c r="F143" s="48">
        <v>0</v>
      </c>
      <c r="G143" s="73" t="str">
        <f t="shared" si="2"/>
        <v>---</v>
      </c>
    </row>
    <row r="144" spans="1:7" s="21" customFormat="1">
      <c r="A144" s="116" t="s">
        <v>105</v>
      </c>
      <c r="B144" s="48" t="s">
        <v>13</v>
      </c>
      <c r="C144" s="48" t="s">
        <v>125</v>
      </c>
      <c r="D144" s="48">
        <v>1018</v>
      </c>
      <c r="E144" s="48" t="s">
        <v>412</v>
      </c>
      <c r="F144" s="48">
        <v>100</v>
      </c>
      <c r="G144" s="73" t="str">
        <f t="shared" si="2"/>
        <v>JA</v>
      </c>
    </row>
    <row r="145" spans="1:7" s="21" customFormat="1">
      <c r="A145" s="116" t="s">
        <v>113</v>
      </c>
      <c r="B145" s="48" t="s">
        <v>13</v>
      </c>
      <c r="C145" s="48" t="s">
        <v>178</v>
      </c>
      <c r="D145" s="48">
        <v>1018</v>
      </c>
      <c r="E145" s="48" t="s">
        <v>412</v>
      </c>
      <c r="F145" s="48">
        <v>60</v>
      </c>
      <c r="G145" s="73" t="str">
        <f t="shared" si="2"/>
        <v>JA</v>
      </c>
    </row>
    <row r="146" spans="1:7" s="21" customFormat="1">
      <c r="A146" s="116" t="s">
        <v>32</v>
      </c>
      <c r="B146" s="48" t="s">
        <v>13</v>
      </c>
      <c r="C146" s="48" t="s">
        <v>212</v>
      </c>
      <c r="D146" s="48">
        <v>1018</v>
      </c>
      <c r="E146" s="48" t="s">
        <v>412</v>
      </c>
      <c r="F146" s="48">
        <v>0</v>
      </c>
      <c r="G146" s="73" t="str">
        <f t="shared" si="2"/>
        <v>---</v>
      </c>
    </row>
    <row r="147" spans="1:7" s="21" customFormat="1">
      <c r="A147" s="116" t="s">
        <v>109</v>
      </c>
      <c r="B147" s="48" t="s">
        <v>13</v>
      </c>
      <c r="C147" s="48" t="s">
        <v>29</v>
      </c>
      <c r="D147" s="48">
        <v>1018</v>
      </c>
      <c r="E147" s="48" t="s">
        <v>412</v>
      </c>
      <c r="F147" s="48">
        <v>0</v>
      </c>
      <c r="G147" s="73" t="str">
        <f t="shared" si="2"/>
        <v>---</v>
      </c>
    </row>
    <row r="148" spans="1:7" s="21" customFormat="1">
      <c r="A148" s="116" t="s">
        <v>103</v>
      </c>
      <c r="B148" s="48" t="s">
        <v>13</v>
      </c>
      <c r="C148" s="48" t="s">
        <v>250</v>
      </c>
      <c r="D148" s="48">
        <v>1018</v>
      </c>
      <c r="E148" s="48" t="s">
        <v>412</v>
      </c>
      <c r="F148" s="48">
        <v>100</v>
      </c>
      <c r="G148" s="73" t="str">
        <f t="shared" si="2"/>
        <v>JA</v>
      </c>
    </row>
    <row r="149" spans="1:7" s="21" customFormat="1">
      <c r="A149" s="116" t="s">
        <v>63</v>
      </c>
      <c r="B149" s="48" t="s">
        <v>36</v>
      </c>
      <c r="C149" s="48" t="s">
        <v>131</v>
      </c>
      <c r="D149" s="48">
        <v>1018</v>
      </c>
      <c r="E149" s="48" t="s">
        <v>412</v>
      </c>
      <c r="F149" s="48">
        <v>60</v>
      </c>
      <c r="G149" s="73" t="str">
        <f t="shared" si="2"/>
        <v>JA</v>
      </c>
    </row>
    <row r="150" spans="1:7" s="21" customFormat="1">
      <c r="A150" s="116" t="s">
        <v>32</v>
      </c>
      <c r="B150" s="48" t="s">
        <v>36</v>
      </c>
      <c r="C150" s="48" t="s">
        <v>206</v>
      </c>
      <c r="D150" s="48">
        <v>1018</v>
      </c>
      <c r="E150" s="48" t="s">
        <v>412</v>
      </c>
      <c r="F150" s="48">
        <v>0</v>
      </c>
      <c r="G150" s="73" t="str">
        <f t="shared" si="2"/>
        <v>---</v>
      </c>
    </row>
    <row r="151" spans="1:7" s="21" customFormat="1">
      <c r="A151" s="116" t="s">
        <v>109</v>
      </c>
      <c r="B151" s="48" t="s">
        <v>23</v>
      </c>
      <c r="C151" s="48" t="s">
        <v>240</v>
      </c>
      <c r="D151" s="48">
        <v>1018</v>
      </c>
      <c r="E151" s="48" t="s">
        <v>412</v>
      </c>
      <c r="F151" s="48">
        <v>100</v>
      </c>
      <c r="G151" s="73" t="str">
        <f t="shared" si="2"/>
        <v>JA</v>
      </c>
    </row>
    <row r="152" spans="1:7" s="21" customFormat="1">
      <c r="A152" s="116" t="s">
        <v>122</v>
      </c>
      <c r="B152" s="48" t="s">
        <v>47</v>
      </c>
      <c r="C152" s="48" t="s">
        <v>193</v>
      </c>
      <c r="D152" s="48">
        <v>1018</v>
      </c>
      <c r="E152" s="48" t="s">
        <v>412</v>
      </c>
      <c r="F152" s="48">
        <v>50</v>
      </c>
      <c r="G152" s="73" t="str">
        <f t="shared" si="2"/>
        <v>JA</v>
      </c>
    </row>
    <row r="153" spans="1:7" s="21" customFormat="1">
      <c r="A153" s="116" t="s">
        <v>110</v>
      </c>
      <c r="B153" s="48" t="s">
        <v>47</v>
      </c>
      <c r="C153" s="48" t="s">
        <v>131</v>
      </c>
      <c r="D153" s="48">
        <v>1018</v>
      </c>
      <c r="E153" s="48" t="s">
        <v>412</v>
      </c>
      <c r="F153" s="48">
        <v>50</v>
      </c>
      <c r="G153" s="73" t="str">
        <f t="shared" si="2"/>
        <v>JA</v>
      </c>
    </row>
    <row r="154" spans="1:7" s="21" customFormat="1">
      <c r="A154" s="116" t="s">
        <v>105</v>
      </c>
      <c r="B154" s="48" t="s">
        <v>273</v>
      </c>
      <c r="C154" s="48" t="s">
        <v>249</v>
      </c>
      <c r="D154" s="48">
        <v>1018</v>
      </c>
      <c r="E154" s="48" t="s">
        <v>412</v>
      </c>
      <c r="F154" s="48">
        <v>100</v>
      </c>
      <c r="G154" s="73" t="str">
        <f t="shared" si="2"/>
        <v>JA</v>
      </c>
    </row>
    <row r="155" spans="1:7" s="21" customFormat="1">
      <c r="A155" s="116" t="s">
        <v>112</v>
      </c>
      <c r="B155" s="48" t="s">
        <v>273</v>
      </c>
      <c r="C155" s="48" t="s">
        <v>131</v>
      </c>
      <c r="D155" s="48">
        <v>1018</v>
      </c>
      <c r="E155" s="48" t="s">
        <v>412</v>
      </c>
      <c r="F155" s="48">
        <v>60</v>
      </c>
      <c r="G155" s="73" t="str">
        <f t="shared" si="2"/>
        <v>JA</v>
      </c>
    </row>
    <row r="156" spans="1:7" s="21" customFormat="1">
      <c r="A156" s="116" t="s">
        <v>112</v>
      </c>
      <c r="B156" s="48" t="s">
        <v>5</v>
      </c>
      <c r="C156" s="48" t="s">
        <v>48</v>
      </c>
      <c r="D156" s="48">
        <v>1018</v>
      </c>
      <c r="E156" s="48" t="s">
        <v>412</v>
      </c>
      <c r="F156" s="48">
        <v>50</v>
      </c>
      <c r="G156" s="73" t="str">
        <f t="shared" si="2"/>
        <v>JA</v>
      </c>
    </row>
    <row r="157" spans="1:7" s="21" customFormat="1">
      <c r="A157" s="116" t="s">
        <v>105</v>
      </c>
      <c r="B157" s="48" t="s">
        <v>5</v>
      </c>
      <c r="C157" s="48" t="s">
        <v>127</v>
      </c>
      <c r="D157" s="48">
        <v>1018</v>
      </c>
      <c r="E157" s="48" t="s">
        <v>412</v>
      </c>
      <c r="F157" s="48">
        <v>100</v>
      </c>
      <c r="G157" s="73" t="str">
        <f t="shared" si="2"/>
        <v>JA</v>
      </c>
    </row>
    <row r="158" spans="1:7" s="21" customFormat="1">
      <c r="A158" s="116" t="s">
        <v>103</v>
      </c>
      <c r="B158" s="48" t="s">
        <v>19</v>
      </c>
      <c r="C158" s="48" t="s">
        <v>241</v>
      </c>
      <c r="D158" s="48">
        <v>1018</v>
      </c>
      <c r="E158" s="48" t="s">
        <v>412</v>
      </c>
      <c r="F158" s="48">
        <v>100</v>
      </c>
      <c r="G158" s="73" t="str">
        <f t="shared" si="2"/>
        <v>JA</v>
      </c>
    </row>
    <row r="159" spans="1:7" s="21" customFormat="1">
      <c r="A159" s="116" t="s">
        <v>103</v>
      </c>
      <c r="B159" s="48" t="s">
        <v>15</v>
      </c>
      <c r="C159" s="48" t="s">
        <v>172</v>
      </c>
      <c r="D159" s="48">
        <v>1018</v>
      </c>
      <c r="E159" s="48" t="s">
        <v>412</v>
      </c>
      <c r="F159" s="48">
        <v>100</v>
      </c>
      <c r="G159" s="73" t="str">
        <f t="shared" si="2"/>
        <v>JA</v>
      </c>
    </row>
    <row r="160" spans="1:7" s="21" customFormat="1">
      <c r="A160" s="116" t="s">
        <v>113</v>
      </c>
      <c r="B160" s="48" t="s">
        <v>58</v>
      </c>
      <c r="C160" s="48" t="s">
        <v>196</v>
      </c>
      <c r="D160" s="48">
        <v>1018</v>
      </c>
      <c r="E160" s="48" t="s">
        <v>412</v>
      </c>
      <c r="F160" s="48">
        <v>60</v>
      </c>
      <c r="G160" s="73" t="str">
        <f t="shared" si="2"/>
        <v>JA</v>
      </c>
    </row>
    <row r="162" spans="1:8" s="48" customFormat="1">
      <c r="A162" s="116"/>
      <c r="E162" s="48" t="s">
        <v>413</v>
      </c>
      <c r="F162" s="48">
        <f>COUNT(F6:F161)</f>
        <v>155</v>
      </c>
      <c r="H162" s="21"/>
    </row>
    <row r="163" spans="1:8" s="48" customFormat="1">
      <c r="A163" s="116"/>
      <c r="E163" s="48" t="s">
        <v>414</v>
      </c>
      <c r="F163" s="146">
        <f>AVERAGE(F6:F160)</f>
        <v>58.774193548387096</v>
      </c>
      <c r="H163" s="21"/>
    </row>
  </sheetData>
  <conditionalFormatting sqref="G6:G160">
    <cfRule type="cellIs" dxfId="8" priority="1" stopIfTrue="1" operator="equal">
      <formula>IF(F6&gt;0,LOWER("JA"),"---")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EC524-5036-4876-B283-769068B7FCF8}">
  <sheetPr>
    <tabColor theme="6" tint="0.39997558519241921"/>
  </sheetPr>
  <dimension ref="A1:H163"/>
  <sheetViews>
    <sheetView workbookViewId="0">
      <pane ySplit="5" topLeftCell="A6" activePane="bottomLeft" state="frozen"/>
      <selection pane="bottomLeft" activeCell="C2" sqref="C2"/>
    </sheetView>
  </sheetViews>
  <sheetFormatPr baseColWidth="10" defaultColWidth="11.5703125" defaultRowHeight="15"/>
  <cols>
    <col min="1" max="1" width="8.140625" style="116" bestFit="1" customWidth="1"/>
    <col min="2" max="2" width="10.7109375" style="48" bestFit="1" customWidth="1"/>
    <col min="3" max="3" width="17.28515625" style="48" bestFit="1" customWidth="1"/>
    <col min="4" max="4" width="5" style="48" bestFit="1" customWidth="1"/>
    <col min="5" max="5" width="10.28515625" style="48" bestFit="1" customWidth="1"/>
    <col min="6" max="6" width="7.42578125" style="48" bestFit="1" customWidth="1"/>
    <col min="7" max="7" width="10" style="48" customWidth="1"/>
    <col min="8" max="8" width="58.85546875" style="21" customWidth="1"/>
    <col min="9" max="16384" width="11.5703125" style="116"/>
  </cols>
  <sheetData>
    <row r="1" spans="1:8" ht="63" customHeight="1"/>
    <row r="2" spans="1:8">
      <c r="A2" s="116" t="s">
        <v>108</v>
      </c>
    </row>
    <row r="5" spans="1:8" ht="28.9" customHeight="1">
      <c r="A5" s="142" t="s">
        <v>137</v>
      </c>
      <c r="B5" s="143" t="s">
        <v>0</v>
      </c>
      <c r="C5" s="143" t="s">
        <v>1</v>
      </c>
      <c r="D5" s="143" t="s">
        <v>2</v>
      </c>
      <c r="E5" s="143" t="s">
        <v>3</v>
      </c>
      <c r="F5" s="143" t="s">
        <v>134</v>
      </c>
      <c r="G5" s="144" t="s">
        <v>136</v>
      </c>
    </row>
    <row r="6" spans="1:8">
      <c r="A6" s="116" t="s">
        <v>110</v>
      </c>
      <c r="B6" s="48" t="s">
        <v>39</v>
      </c>
      <c r="C6" s="48" t="s">
        <v>191</v>
      </c>
      <c r="D6" s="48">
        <v>1018</v>
      </c>
      <c r="E6" s="48" t="s">
        <v>412</v>
      </c>
      <c r="F6" s="48">
        <v>50</v>
      </c>
      <c r="G6" s="73" t="str">
        <f>IF(F6&gt;0,"JA","---")</f>
        <v>JA</v>
      </c>
      <c r="H6" s="116"/>
    </row>
    <row r="7" spans="1:8">
      <c r="A7" s="116" t="s">
        <v>32</v>
      </c>
      <c r="B7" s="48" t="s">
        <v>143</v>
      </c>
      <c r="C7" s="48" t="s">
        <v>70</v>
      </c>
      <c r="D7" s="48">
        <v>1018</v>
      </c>
      <c r="E7" s="48" t="s">
        <v>412</v>
      </c>
      <c r="F7" s="48">
        <v>60</v>
      </c>
      <c r="G7" s="73" t="str">
        <f t="shared" ref="G7:G70" si="0">IF(F7&gt;0,"JA","---")</f>
        <v>JA</v>
      </c>
      <c r="H7" s="116"/>
    </row>
    <row r="8" spans="1:8">
      <c r="A8" s="116" t="s">
        <v>415</v>
      </c>
      <c r="B8" s="48" t="s">
        <v>117</v>
      </c>
      <c r="C8" s="48" t="s">
        <v>416</v>
      </c>
      <c r="D8" s="48">
        <v>1018</v>
      </c>
      <c r="E8" s="48" t="s">
        <v>412</v>
      </c>
      <c r="F8" s="48">
        <v>70</v>
      </c>
      <c r="G8" s="73"/>
      <c r="H8" s="116"/>
    </row>
    <row r="9" spans="1:8">
      <c r="A9" s="116" t="s">
        <v>97</v>
      </c>
      <c r="B9" s="48" t="s">
        <v>65</v>
      </c>
      <c r="C9" s="48" t="s">
        <v>192</v>
      </c>
      <c r="D9" s="48">
        <v>1018</v>
      </c>
      <c r="E9" s="48" t="s">
        <v>412</v>
      </c>
      <c r="F9" s="48">
        <v>70</v>
      </c>
      <c r="G9" s="73" t="str">
        <f t="shared" si="0"/>
        <v>JA</v>
      </c>
      <c r="H9" s="116"/>
    </row>
    <row r="10" spans="1:8">
      <c r="A10" s="116" t="s">
        <v>105</v>
      </c>
      <c r="B10" s="48" t="s">
        <v>6</v>
      </c>
      <c r="C10" s="48" t="s">
        <v>128</v>
      </c>
      <c r="D10" s="48">
        <v>1018</v>
      </c>
      <c r="E10" s="48" t="s">
        <v>412</v>
      </c>
      <c r="F10" s="48">
        <v>100</v>
      </c>
      <c r="G10" s="73" t="str">
        <f t="shared" si="0"/>
        <v>JA</v>
      </c>
      <c r="H10" s="116"/>
    </row>
    <row r="11" spans="1:8">
      <c r="A11" s="116" t="s">
        <v>113</v>
      </c>
      <c r="B11" s="48" t="s">
        <v>57</v>
      </c>
      <c r="C11" s="48" t="s">
        <v>133</v>
      </c>
      <c r="D11" s="48">
        <v>1018</v>
      </c>
      <c r="E11" s="48" t="s">
        <v>412</v>
      </c>
      <c r="F11" s="48">
        <v>60</v>
      </c>
      <c r="G11" s="73" t="str">
        <f t="shared" si="0"/>
        <v>JA</v>
      </c>
      <c r="H11" s="116"/>
    </row>
    <row r="12" spans="1:8">
      <c r="A12" s="116" t="s">
        <v>32</v>
      </c>
      <c r="B12" s="48" t="s">
        <v>33</v>
      </c>
      <c r="C12" s="48" t="s">
        <v>130</v>
      </c>
      <c r="D12" s="48">
        <v>1018</v>
      </c>
      <c r="E12" s="48" t="s">
        <v>412</v>
      </c>
      <c r="F12" s="48">
        <v>0</v>
      </c>
      <c r="G12" s="73" t="str">
        <f t="shared" si="0"/>
        <v>---</v>
      </c>
      <c r="H12" s="116"/>
    </row>
    <row r="13" spans="1:8">
      <c r="A13" s="116" t="s">
        <v>103</v>
      </c>
      <c r="B13" s="48" t="s">
        <v>35</v>
      </c>
      <c r="C13" s="48" t="s">
        <v>154</v>
      </c>
      <c r="D13" s="48">
        <v>1018</v>
      </c>
      <c r="E13" s="48" t="s">
        <v>412</v>
      </c>
      <c r="F13" s="48">
        <v>100</v>
      </c>
      <c r="G13" s="73" t="str">
        <f t="shared" si="0"/>
        <v>JA</v>
      </c>
      <c r="H13" s="116"/>
    </row>
    <row r="14" spans="1:8">
      <c r="A14" s="116" t="s">
        <v>32</v>
      </c>
      <c r="B14" s="48" t="s">
        <v>35</v>
      </c>
      <c r="C14" s="48" t="s">
        <v>129</v>
      </c>
      <c r="D14" s="48">
        <v>1018</v>
      </c>
      <c r="E14" s="48" t="s">
        <v>412</v>
      </c>
      <c r="F14" s="48">
        <v>0</v>
      </c>
      <c r="G14" s="73" t="str">
        <f t="shared" si="0"/>
        <v>---</v>
      </c>
      <c r="H14" s="116"/>
    </row>
    <row r="15" spans="1:8">
      <c r="A15" s="116" t="s">
        <v>91</v>
      </c>
      <c r="B15" s="48" t="s">
        <v>35</v>
      </c>
      <c r="C15" s="48" t="s">
        <v>227</v>
      </c>
      <c r="D15" s="48">
        <v>1018</v>
      </c>
      <c r="E15" s="48" t="s">
        <v>412</v>
      </c>
      <c r="F15" s="48">
        <v>50</v>
      </c>
      <c r="G15" s="73" t="str">
        <f t="shared" si="0"/>
        <v>JA</v>
      </c>
      <c r="H15" s="116"/>
    </row>
    <row r="16" spans="1:8">
      <c r="A16" s="116" t="s">
        <v>105</v>
      </c>
      <c r="B16" s="48" t="s">
        <v>35</v>
      </c>
      <c r="C16" s="48" t="s">
        <v>42</v>
      </c>
      <c r="D16" s="48">
        <v>1018</v>
      </c>
      <c r="E16" s="48" t="s">
        <v>412</v>
      </c>
      <c r="F16" s="48">
        <v>50</v>
      </c>
      <c r="G16" s="73" t="str">
        <f t="shared" si="0"/>
        <v>JA</v>
      </c>
      <c r="H16" s="116"/>
    </row>
    <row r="17" spans="1:8">
      <c r="A17" s="116" t="s">
        <v>113</v>
      </c>
      <c r="B17" s="48" t="s">
        <v>59</v>
      </c>
      <c r="C17" s="48" t="s">
        <v>194</v>
      </c>
      <c r="D17" s="48">
        <v>1018</v>
      </c>
      <c r="E17" s="48" t="s">
        <v>412</v>
      </c>
      <c r="F17" s="48">
        <v>60</v>
      </c>
      <c r="G17" s="73" t="str">
        <f t="shared" si="0"/>
        <v>JA</v>
      </c>
      <c r="H17" s="116"/>
    </row>
    <row r="18" spans="1:8">
      <c r="A18" s="116" t="s">
        <v>63</v>
      </c>
      <c r="B18" s="48" t="s">
        <v>66</v>
      </c>
      <c r="C18" s="48" t="s">
        <v>213</v>
      </c>
      <c r="D18" s="48">
        <v>1018</v>
      </c>
      <c r="E18" s="48" t="s">
        <v>412</v>
      </c>
      <c r="F18" s="48">
        <v>60</v>
      </c>
      <c r="G18" s="73" t="str">
        <f t="shared" si="0"/>
        <v>JA</v>
      </c>
      <c r="H18" s="116"/>
    </row>
    <row r="19" spans="1:8">
      <c r="A19" s="116" t="s">
        <v>63</v>
      </c>
      <c r="B19" s="48" t="s">
        <v>67</v>
      </c>
      <c r="C19" s="48" t="s">
        <v>68</v>
      </c>
      <c r="D19" s="48">
        <v>1018</v>
      </c>
      <c r="E19" s="48" t="s">
        <v>412</v>
      </c>
      <c r="F19" s="48">
        <v>60</v>
      </c>
      <c r="G19" s="73" t="str">
        <f t="shared" si="0"/>
        <v>JA</v>
      </c>
      <c r="H19" s="116"/>
    </row>
    <row r="20" spans="1:8">
      <c r="A20" s="116" t="s">
        <v>123</v>
      </c>
      <c r="B20" s="48" t="s">
        <v>43</v>
      </c>
      <c r="C20" s="48" t="s">
        <v>185</v>
      </c>
      <c r="D20" s="48">
        <v>1018</v>
      </c>
      <c r="E20" s="48" t="s">
        <v>412</v>
      </c>
      <c r="F20" s="48">
        <v>60</v>
      </c>
      <c r="G20" s="73" t="str">
        <f t="shared" si="0"/>
        <v>JA</v>
      </c>
      <c r="H20" s="116"/>
    </row>
    <row r="21" spans="1:8">
      <c r="A21" s="116" t="s">
        <v>123</v>
      </c>
      <c r="B21" s="48" t="s">
        <v>43</v>
      </c>
      <c r="C21" s="48" t="s">
        <v>228</v>
      </c>
      <c r="D21" s="48">
        <v>1018</v>
      </c>
      <c r="E21" s="48" t="s">
        <v>412</v>
      </c>
      <c r="F21" s="48">
        <v>60</v>
      </c>
      <c r="G21" s="73" t="str">
        <f t="shared" si="0"/>
        <v>JA</v>
      </c>
      <c r="H21" s="116"/>
    </row>
    <row r="22" spans="1:8">
      <c r="A22" s="116" t="s">
        <v>105</v>
      </c>
      <c r="B22" s="48" t="s">
        <v>43</v>
      </c>
      <c r="C22" s="48" t="s">
        <v>246</v>
      </c>
      <c r="D22" s="48">
        <v>1018</v>
      </c>
      <c r="E22" s="48" t="s">
        <v>412</v>
      </c>
      <c r="F22" s="48">
        <v>50</v>
      </c>
      <c r="G22" s="73" t="str">
        <f t="shared" si="0"/>
        <v>JA</v>
      </c>
      <c r="H22" s="116"/>
    </row>
    <row r="23" spans="1:8">
      <c r="A23" s="116" t="s">
        <v>32</v>
      </c>
      <c r="B23" s="48" t="s">
        <v>253</v>
      </c>
      <c r="C23" s="48" t="s">
        <v>131</v>
      </c>
      <c r="D23" s="48">
        <v>1018</v>
      </c>
      <c r="E23" s="48" t="s">
        <v>412</v>
      </c>
      <c r="F23" s="48">
        <v>60</v>
      </c>
      <c r="G23" s="73" t="str">
        <f t="shared" si="0"/>
        <v>JA</v>
      </c>
      <c r="H23" s="116"/>
    </row>
    <row r="24" spans="1:8">
      <c r="A24" s="116" t="s">
        <v>32</v>
      </c>
      <c r="B24" s="48" t="s">
        <v>254</v>
      </c>
      <c r="C24" s="48" t="s">
        <v>69</v>
      </c>
      <c r="D24" s="48">
        <v>1018</v>
      </c>
      <c r="E24" s="48" t="s">
        <v>412</v>
      </c>
      <c r="F24" s="48">
        <v>60</v>
      </c>
      <c r="G24" s="73" t="str">
        <f t="shared" si="0"/>
        <v>JA</v>
      </c>
      <c r="H24" s="116"/>
    </row>
    <row r="25" spans="1:8">
      <c r="A25" s="116" t="s">
        <v>32</v>
      </c>
      <c r="B25" s="48" t="s">
        <v>30</v>
      </c>
      <c r="C25" s="48" t="s">
        <v>217</v>
      </c>
      <c r="D25" s="48">
        <v>1018</v>
      </c>
      <c r="E25" s="48" t="s">
        <v>412</v>
      </c>
      <c r="F25" s="48">
        <v>60</v>
      </c>
      <c r="G25" s="73" t="str">
        <f t="shared" si="0"/>
        <v>JA</v>
      </c>
      <c r="H25" s="116"/>
    </row>
    <row r="26" spans="1:8">
      <c r="A26" s="116" t="s">
        <v>91</v>
      </c>
      <c r="B26" s="48" t="s">
        <v>40</v>
      </c>
      <c r="C26" s="48" t="s">
        <v>156</v>
      </c>
      <c r="D26" s="48">
        <v>1018</v>
      </c>
      <c r="E26" s="48" t="s">
        <v>412</v>
      </c>
      <c r="F26" s="48">
        <v>50</v>
      </c>
      <c r="G26" s="73" t="str">
        <f t="shared" si="0"/>
        <v>JA</v>
      </c>
      <c r="H26" s="116"/>
    </row>
    <row r="27" spans="1:8">
      <c r="A27" s="116" t="s">
        <v>32</v>
      </c>
      <c r="B27" s="48" t="s">
        <v>121</v>
      </c>
      <c r="C27" s="48" t="s">
        <v>132</v>
      </c>
      <c r="D27" s="48">
        <v>1018</v>
      </c>
      <c r="E27" s="48" t="s">
        <v>412</v>
      </c>
      <c r="F27" s="48">
        <v>60</v>
      </c>
      <c r="G27" s="73" t="str">
        <f t="shared" si="0"/>
        <v>JA</v>
      </c>
      <c r="H27" s="116"/>
    </row>
    <row r="28" spans="1:8">
      <c r="A28" s="116" t="s">
        <v>115</v>
      </c>
      <c r="B28" s="48" t="s">
        <v>121</v>
      </c>
      <c r="C28" s="48" t="s">
        <v>87</v>
      </c>
      <c r="D28" s="48">
        <v>1018</v>
      </c>
      <c r="E28" s="48" t="s">
        <v>412</v>
      </c>
      <c r="F28" s="48">
        <v>70</v>
      </c>
      <c r="G28" s="73" t="str">
        <f t="shared" si="0"/>
        <v>JA</v>
      </c>
      <c r="H28" s="116"/>
    </row>
    <row r="29" spans="1:8">
      <c r="A29" s="116" t="s">
        <v>63</v>
      </c>
      <c r="B29" s="48" t="s">
        <v>142</v>
      </c>
      <c r="C29" s="48" t="s">
        <v>132</v>
      </c>
      <c r="D29" s="48">
        <v>1018</v>
      </c>
      <c r="E29" s="48" t="s">
        <v>412</v>
      </c>
      <c r="F29" s="48">
        <v>60</v>
      </c>
      <c r="G29" s="73" t="str">
        <f t="shared" si="0"/>
        <v>JA</v>
      </c>
      <c r="H29" s="116"/>
    </row>
    <row r="30" spans="1:8">
      <c r="A30" s="116" t="s">
        <v>103</v>
      </c>
      <c r="B30" s="48" t="s">
        <v>20</v>
      </c>
      <c r="C30" s="48" t="s">
        <v>216</v>
      </c>
      <c r="D30" s="48">
        <v>1018</v>
      </c>
      <c r="E30" s="48" t="s">
        <v>412</v>
      </c>
      <c r="F30" s="48">
        <v>100</v>
      </c>
      <c r="G30" s="73" t="str">
        <f t="shared" si="0"/>
        <v>JA</v>
      </c>
      <c r="H30" s="116"/>
    </row>
    <row r="31" spans="1:8">
      <c r="A31" s="116" t="s">
        <v>105</v>
      </c>
      <c r="B31" s="48" t="s">
        <v>30</v>
      </c>
      <c r="C31" s="48" t="s">
        <v>229</v>
      </c>
      <c r="D31" s="48">
        <v>1018</v>
      </c>
      <c r="E31" s="48" t="s">
        <v>412</v>
      </c>
      <c r="F31" s="48">
        <v>50</v>
      </c>
      <c r="G31" s="73" t="str">
        <f t="shared" si="0"/>
        <v>JA</v>
      </c>
      <c r="H31" s="116"/>
    </row>
    <row r="32" spans="1:8">
      <c r="A32" s="116" t="s">
        <v>109</v>
      </c>
      <c r="B32" s="48" t="s">
        <v>30</v>
      </c>
      <c r="C32" s="48" t="s">
        <v>242</v>
      </c>
      <c r="D32" s="48">
        <v>1018</v>
      </c>
      <c r="E32" s="48" t="s">
        <v>412</v>
      </c>
      <c r="F32" s="48">
        <v>0</v>
      </c>
      <c r="G32" s="73" t="str">
        <f t="shared" si="0"/>
        <v>---</v>
      </c>
    </row>
    <row r="33" spans="1:7">
      <c r="A33" s="116" t="s">
        <v>63</v>
      </c>
      <c r="B33" s="48" t="s">
        <v>60</v>
      </c>
      <c r="C33" s="48" t="s">
        <v>61</v>
      </c>
      <c r="D33" s="48">
        <v>1018</v>
      </c>
      <c r="E33" s="48" t="s">
        <v>412</v>
      </c>
      <c r="F33" s="48">
        <v>60</v>
      </c>
      <c r="G33" s="73" t="str">
        <f t="shared" si="0"/>
        <v>JA</v>
      </c>
    </row>
    <row r="34" spans="1:7" s="21" customFormat="1">
      <c r="A34" s="116" t="s">
        <v>32</v>
      </c>
      <c r="B34" s="48" t="s">
        <v>71</v>
      </c>
      <c r="C34" s="48" t="s">
        <v>72</v>
      </c>
      <c r="D34" s="48">
        <v>1018</v>
      </c>
      <c r="E34" s="48" t="s">
        <v>412</v>
      </c>
      <c r="F34" s="48">
        <v>60</v>
      </c>
      <c r="G34" s="73" t="str">
        <f t="shared" si="0"/>
        <v>JA</v>
      </c>
    </row>
    <row r="35" spans="1:7" s="21" customFormat="1">
      <c r="A35" s="116" t="s">
        <v>103</v>
      </c>
      <c r="B35" s="48" t="s">
        <v>17</v>
      </c>
      <c r="C35" s="48" t="s">
        <v>189</v>
      </c>
      <c r="D35" s="48">
        <v>1018</v>
      </c>
      <c r="E35" s="48" t="s">
        <v>412</v>
      </c>
      <c r="F35" s="48">
        <v>100</v>
      </c>
      <c r="G35" s="73" t="str">
        <f t="shared" si="0"/>
        <v>JA</v>
      </c>
    </row>
    <row r="36" spans="1:7" s="21" customFormat="1">
      <c r="A36" s="116" t="s">
        <v>91</v>
      </c>
      <c r="B36" s="48" t="s">
        <v>9</v>
      </c>
      <c r="C36" s="48" t="s">
        <v>157</v>
      </c>
      <c r="D36" s="48">
        <v>1018</v>
      </c>
      <c r="E36" s="48" t="s">
        <v>412</v>
      </c>
      <c r="F36" s="48">
        <v>50</v>
      </c>
      <c r="G36" s="73" t="str">
        <f t="shared" si="0"/>
        <v>JA</v>
      </c>
    </row>
    <row r="37" spans="1:7" s="21" customFormat="1">
      <c r="A37" s="116" t="s">
        <v>110</v>
      </c>
      <c r="B37" s="48" t="s">
        <v>9</v>
      </c>
      <c r="C37" s="48" t="s">
        <v>158</v>
      </c>
      <c r="D37" s="48">
        <v>1018</v>
      </c>
      <c r="E37" s="48" t="s">
        <v>412</v>
      </c>
      <c r="F37" s="48">
        <v>50</v>
      </c>
      <c r="G37" s="73" t="str">
        <f t="shared" si="0"/>
        <v>JA</v>
      </c>
    </row>
    <row r="38" spans="1:7" s="21" customFormat="1">
      <c r="A38" s="116" t="s">
        <v>105</v>
      </c>
      <c r="B38" s="48" t="s">
        <v>9</v>
      </c>
      <c r="C38" s="48" t="s">
        <v>208</v>
      </c>
      <c r="D38" s="48">
        <v>1018</v>
      </c>
      <c r="E38" s="48" t="s">
        <v>412</v>
      </c>
      <c r="F38" s="48">
        <v>100</v>
      </c>
      <c r="G38" s="73" t="str">
        <f t="shared" si="0"/>
        <v>JA</v>
      </c>
    </row>
    <row r="39" spans="1:7" s="21" customFormat="1">
      <c r="A39" s="116" t="s">
        <v>32</v>
      </c>
      <c r="B39" s="48" t="s">
        <v>9</v>
      </c>
      <c r="C39" s="48" t="s">
        <v>211</v>
      </c>
      <c r="D39" s="48">
        <v>1018</v>
      </c>
      <c r="E39" s="48" t="s">
        <v>412</v>
      </c>
      <c r="F39" s="48">
        <v>0</v>
      </c>
      <c r="G39" s="73" t="str">
        <f t="shared" si="0"/>
        <v>---</v>
      </c>
    </row>
    <row r="40" spans="1:7" s="21" customFormat="1">
      <c r="A40" s="116" t="s">
        <v>112</v>
      </c>
      <c r="B40" s="48" t="s">
        <v>9</v>
      </c>
      <c r="C40" s="48" t="s">
        <v>230</v>
      </c>
      <c r="D40" s="48">
        <v>1018</v>
      </c>
      <c r="E40" s="48" t="s">
        <v>412</v>
      </c>
      <c r="F40" s="48">
        <v>50</v>
      </c>
      <c r="G40" s="73" t="str">
        <f t="shared" si="0"/>
        <v>JA</v>
      </c>
    </row>
    <row r="41" spans="1:7" s="21" customFormat="1">
      <c r="A41" s="116" t="s">
        <v>32</v>
      </c>
      <c r="B41" s="48" t="s">
        <v>73</v>
      </c>
      <c r="C41" s="48" t="s">
        <v>131</v>
      </c>
      <c r="D41" s="48">
        <v>1018</v>
      </c>
      <c r="E41" s="48" t="s">
        <v>412</v>
      </c>
      <c r="F41" s="48">
        <v>60</v>
      </c>
      <c r="G41" s="73" t="str">
        <f t="shared" si="0"/>
        <v>JA</v>
      </c>
    </row>
    <row r="42" spans="1:7" s="21" customFormat="1">
      <c r="A42" s="116" t="s">
        <v>32</v>
      </c>
      <c r="B42" s="48" t="s">
        <v>73</v>
      </c>
      <c r="C42" s="48" t="s">
        <v>198</v>
      </c>
      <c r="D42" s="48">
        <v>1018</v>
      </c>
      <c r="E42" s="48" t="s">
        <v>412</v>
      </c>
      <c r="F42" s="48">
        <v>60</v>
      </c>
      <c r="G42" s="73" t="str">
        <f t="shared" si="0"/>
        <v>JA</v>
      </c>
    </row>
    <row r="43" spans="1:7" s="21" customFormat="1">
      <c r="A43" s="116" t="s">
        <v>63</v>
      </c>
      <c r="B43" s="48" t="s">
        <v>44</v>
      </c>
      <c r="C43" s="48" t="s">
        <v>132</v>
      </c>
      <c r="D43" s="48">
        <v>1018</v>
      </c>
      <c r="E43" s="48" t="s">
        <v>412</v>
      </c>
      <c r="F43" s="48">
        <v>60</v>
      </c>
      <c r="G43" s="73" t="str">
        <f t="shared" si="0"/>
        <v>JA</v>
      </c>
    </row>
    <row r="44" spans="1:7" s="21" customFormat="1">
      <c r="A44" s="116" t="s">
        <v>105</v>
      </c>
      <c r="B44" s="48" t="s">
        <v>44</v>
      </c>
      <c r="C44" s="48" t="s">
        <v>187</v>
      </c>
      <c r="D44" s="48">
        <v>1018</v>
      </c>
      <c r="E44" s="48" t="s">
        <v>412</v>
      </c>
      <c r="F44" s="48">
        <v>50</v>
      </c>
      <c r="G44" s="73" t="str">
        <f t="shared" si="0"/>
        <v>JA</v>
      </c>
    </row>
    <row r="45" spans="1:7" s="21" customFormat="1">
      <c r="A45" s="116" t="s">
        <v>109</v>
      </c>
      <c r="B45" s="48" t="s">
        <v>25</v>
      </c>
      <c r="C45" s="48" t="s">
        <v>163</v>
      </c>
      <c r="D45" s="48">
        <v>1018</v>
      </c>
      <c r="E45" s="48" t="s">
        <v>412</v>
      </c>
      <c r="F45" s="48">
        <v>0</v>
      </c>
      <c r="G45" s="73" t="str">
        <f t="shared" si="0"/>
        <v>---</v>
      </c>
    </row>
    <row r="46" spans="1:7" s="21" customFormat="1">
      <c r="A46" s="116" t="s">
        <v>32</v>
      </c>
      <c r="B46" s="48" t="s">
        <v>74</v>
      </c>
      <c r="C46" s="48" t="s">
        <v>131</v>
      </c>
      <c r="D46" s="48">
        <v>1018</v>
      </c>
      <c r="E46" s="48" t="s">
        <v>412</v>
      </c>
      <c r="F46" s="48">
        <v>70</v>
      </c>
      <c r="G46" s="73" t="str">
        <f t="shared" si="0"/>
        <v>JA</v>
      </c>
    </row>
    <row r="47" spans="1:7" s="21" customFormat="1">
      <c r="A47" s="116" t="s">
        <v>32</v>
      </c>
      <c r="B47" s="48" t="s">
        <v>74</v>
      </c>
      <c r="C47" s="48" t="s">
        <v>173</v>
      </c>
      <c r="D47" s="48">
        <v>1018</v>
      </c>
      <c r="E47" s="48" t="s">
        <v>412</v>
      </c>
      <c r="F47" s="48">
        <v>70</v>
      </c>
      <c r="G47" s="73" t="str">
        <f t="shared" si="0"/>
        <v>JA</v>
      </c>
    </row>
    <row r="48" spans="1:7" s="21" customFormat="1">
      <c r="A48" s="116" t="s">
        <v>122</v>
      </c>
      <c r="B48" s="48" t="s">
        <v>46</v>
      </c>
      <c r="C48" s="48" t="s">
        <v>197</v>
      </c>
      <c r="D48" s="48">
        <v>1018</v>
      </c>
      <c r="E48" s="48" t="s">
        <v>412</v>
      </c>
      <c r="F48" s="48">
        <v>50</v>
      </c>
      <c r="G48" s="73" t="str">
        <f t="shared" si="0"/>
        <v>JA</v>
      </c>
    </row>
    <row r="49" spans="1:7" s="21" customFormat="1">
      <c r="A49" s="116" t="s">
        <v>103</v>
      </c>
      <c r="B49" s="48" t="s">
        <v>46</v>
      </c>
      <c r="C49" s="48" t="s">
        <v>183</v>
      </c>
      <c r="D49" s="48">
        <v>1018</v>
      </c>
      <c r="E49" s="48" t="s">
        <v>412</v>
      </c>
      <c r="F49" s="48">
        <v>100</v>
      </c>
      <c r="G49" s="73" t="str">
        <f t="shared" si="0"/>
        <v>JA</v>
      </c>
    </row>
    <row r="50" spans="1:7" s="21" customFormat="1">
      <c r="A50" s="116" t="s">
        <v>109</v>
      </c>
      <c r="B50" s="48" t="s">
        <v>75</v>
      </c>
      <c r="C50" s="48" t="s">
        <v>132</v>
      </c>
      <c r="D50" s="48">
        <v>1018</v>
      </c>
      <c r="E50" s="48" t="s">
        <v>412</v>
      </c>
      <c r="F50" s="48">
        <v>70</v>
      </c>
      <c r="G50" s="73" t="str">
        <f t="shared" si="0"/>
        <v>JA</v>
      </c>
    </row>
    <row r="51" spans="1:7" s="21" customFormat="1">
      <c r="A51" s="116" t="s">
        <v>109</v>
      </c>
      <c r="B51" s="48" t="s">
        <v>75</v>
      </c>
      <c r="C51" s="48" t="s">
        <v>205</v>
      </c>
      <c r="D51" s="48">
        <v>1018</v>
      </c>
      <c r="E51" s="48" t="s">
        <v>412</v>
      </c>
      <c r="F51" s="48">
        <v>70</v>
      </c>
      <c r="G51" s="73" t="str">
        <f t="shared" si="0"/>
        <v>JA</v>
      </c>
    </row>
    <row r="52" spans="1:7" s="21" customFormat="1">
      <c r="A52" s="116" t="s">
        <v>91</v>
      </c>
      <c r="B52" s="48" t="s">
        <v>41</v>
      </c>
      <c r="C52" s="48" t="s">
        <v>207</v>
      </c>
      <c r="D52" s="48">
        <v>1018</v>
      </c>
      <c r="E52" s="48" t="s">
        <v>412</v>
      </c>
      <c r="F52" s="48">
        <v>50</v>
      </c>
      <c r="G52" s="73" t="str">
        <f t="shared" si="0"/>
        <v>JA</v>
      </c>
    </row>
    <row r="53" spans="1:7" s="21" customFormat="1">
      <c r="A53" s="116" t="s">
        <v>109</v>
      </c>
      <c r="B53" s="48" t="s">
        <v>78</v>
      </c>
      <c r="C53" s="48" t="s">
        <v>201</v>
      </c>
      <c r="D53" s="48">
        <v>1018</v>
      </c>
      <c r="E53" s="48" t="s">
        <v>412</v>
      </c>
      <c r="F53" s="48">
        <v>70</v>
      </c>
      <c r="G53" s="73" t="str">
        <f t="shared" si="0"/>
        <v>JA</v>
      </c>
    </row>
    <row r="54" spans="1:7" s="21" customFormat="1">
      <c r="A54" s="116" t="s">
        <v>63</v>
      </c>
      <c r="B54" s="48" t="s">
        <v>62</v>
      </c>
      <c r="C54" s="48" t="s">
        <v>174</v>
      </c>
      <c r="D54" s="48">
        <v>1018</v>
      </c>
      <c r="E54" s="48" t="s">
        <v>412</v>
      </c>
      <c r="F54" s="48">
        <v>60</v>
      </c>
      <c r="G54" s="73" t="str">
        <f t="shared" si="0"/>
        <v>JA</v>
      </c>
    </row>
    <row r="55" spans="1:7" s="21" customFormat="1">
      <c r="A55" s="116" t="s">
        <v>109</v>
      </c>
      <c r="B55" s="48" t="s">
        <v>76</v>
      </c>
      <c r="C55" s="48" t="s">
        <v>144</v>
      </c>
      <c r="D55" s="48">
        <v>1018</v>
      </c>
      <c r="E55" s="48" t="s">
        <v>412</v>
      </c>
      <c r="F55" s="48">
        <v>70</v>
      </c>
      <c r="G55" s="73" t="str">
        <f t="shared" si="0"/>
        <v>JA</v>
      </c>
    </row>
    <row r="56" spans="1:7" s="21" customFormat="1">
      <c r="A56" s="116" t="s">
        <v>114</v>
      </c>
      <c r="B56" s="48" t="s">
        <v>116</v>
      </c>
      <c r="C56" s="48" t="s">
        <v>145</v>
      </c>
      <c r="D56" s="48">
        <v>1018</v>
      </c>
      <c r="E56" s="48" t="s">
        <v>412</v>
      </c>
      <c r="F56" s="48">
        <v>70</v>
      </c>
      <c r="G56" s="73" t="str">
        <f t="shared" si="0"/>
        <v>JA</v>
      </c>
    </row>
    <row r="57" spans="1:7" s="21" customFormat="1">
      <c r="A57" s="116" t="s">
        <v>109</v>
      </c>
      <c r="B57" s="48" t="s">
        <v>21</v>
      </c>
      <c r="C57" s="48" t="s">
        <v>148</v>
      </c>
      <c r="D57" s="48">
        <v>1018</v>
      </c>
      <c r="E57" s="48" t="s">
        <v>412</v>
      </c>
      <c r="F57" s="48">
        <v>100</v>
      </c>
      <c r="G57" s="73" t="str">
        <f t="shared" si="0"/>
        <v>JA</v>
      </c>
    </row>
    <row r="58" spans="1:7" s="21" customFormat="1">
      <c r="A58" s="116" t="s">
        <v>122</v>
      </c>
      <c r="B58" s="48" t="s">
        <v>21</v>
      </c>
      <c r="C58" s="48" t="s">
        <v>159</v>
      </c>
      <c r="D58" s="48">
        <v>1018</v>
      </c>
      <c r="E58" s="48" t="s">
        <v>412</v>
      </c>
      <c r="F58" s="48">
        <v>50</v>
      </c>
      <c r="G58" s="73" t="str">
        <f t="shared" si="0"/>
        <v>JA</v>
      </c>
    </row>
    <row r="59" spans="1:7" s="21" customFormat="1">
      <c r="A59" s="116" t="s">
        <v>91</v>
      </c>
      <c r="B59" s="48" t="s">
        <v>21</v>
      </c>
      <c r="C59" s="48" t="s">
        <v>184</v>
      </c>
      <c r="D59" s="48">
        <v>1018</v>
      </c>
      <c r="E59" s="48" t="s">
        <v>412</v>
      </c>
      <c r="F59" s="48">
        <v>100</v>
      </c>
      <c r="G59" s="73" t="str">
        <f t="shared" si="0"/>
        <v>JA</v>
      </c>
    </row>
    <row r="60" spans="1:7" s="21" customFormat="1">
      <c r="A60" s="116" t="s">
        <v>103</v>
      </c>
      <c r="B60" s="48" t="s">
        <v>12</v>
      </c>
      <c r="C60" s="48" t="s">
        <v>164</v>
      </c>
      <c r="D60" s="48">
        <v>1018</v>
      </c>
      <c r="E60" s="48" t="s">
        <v>412</v>
      </c>
      <c r="F60" s="48">
        <v>100</v>
      </c>
      <c r="G60" s="73" t="str">
        <f t="shared" si="0"/>
        <v>JA</v>
      </c>
    </row>
    <row r="61" spans="1:7" s="21" customFormat="1">
      <c r="A61" s="116" t="s">
        <v>123</v>
      </c>
      <c r="B61" s="48" t="s">
        <v>255</v>
      </c>
      <c r="C61" s="48" t="s">
        <v>54</v>
      </c>
      <c r="D61" s="48">
        <v>1018</v>
      </c>
      <c r="E61" s="48" t="s">
        <v>412</v>
      </c>
      <c r="F61" s="48">
        <v>60</v>
      </c>
      <c r="G61" s="73" t="str">
        <f t="shared" si="0"/>
        <v>JA</v>
      </c>
    </row>
    <row r="62" spans="1:7" s="21" customFormat="1">
      <c r="A62" s="116" t="s">
        <v>123</v>
      </c>
      <c r="B62" s="48" t="s">
        <v>52</v>
      </c>
      <c r="C62" s="48" t="s">
        <v>152</v>
      </c>
      <c r="D62" s="48">
        <v>1018</v>
      </c>
      <c r="E62" s="48" t="s">
        <v>412</v>
      </c>
      <c r="F62" s="48">
        <v>60</v>
      </c>
      <c r="G62" s="73" t="str">
        <f t="shared" si="0"/>
        <v>JA</v>
      </c>
    </row>
    <row r="63" spans="1:7" s="21" customFormat="1">
      <c r="A63" s="116" t="s">
        <v>109</v>
      </c>
      <c r="B63" s="48" t="s">
        <v>77</v>
      </c>
      <c r="C63" s="48" t="s">
        <v>204</v>
      </c>
      <c r="D63" s="48">
        <v>1018</v>
      </c>
      <c r="E63" s="48" t="s">
        <v>412</v>
      </c>
      <c r="F63" s="48">
        <v>70</v>
      </c>
      <c r="G63" s="73" t="str">
        <f t="shared" si="0"/>
        <v>JA</v>
      </c>
    </row>
    <row r="64" spans="1:7" s="21" customFormat="1">
      <c r="A64" s="116" t="s">
        <v>114</v>
      </c>
      <c r="B64" s="48" t="s">
        <v>78</v>
      </c>
      <c r="C64" s="48" t="s">
        <v>200</v>
      </c>
      <c r="D64" s="48">
        <v>1018</v>
      </c>
      <c r="E64" s="48" t="s">
        <v>412</v>
      </c>
      <c r="F64" s="48">
        <v>70</v>
      </c>
      <c r="G64" s="73" t="str">
        <f t="shared" si="0"/>
        <v>JA</v>
      </c>
    </row>
    <row r="65" spans="1:7" s="21" customFormat="1">
      <c r="A65" s="116" t="s">
        <v>114</v>
      </c>
      <c r="B65" s="48" t="s">
        <v>78</v>
      </c>
      <c r="C65" s="48" t="s">
        <v>226</v>
      </c>
      <c r="D65" s="48">
        <v>1018</v>
      </c>
      <c r="E65" s="48" t="s">
        <v>412</v>
      </c>
      <c r="F65" s="48">
        <v>70</v>
      </c>
      <c r="G65" s="73" t="str">
        <f t="shared" si="0"/>
        <v>JA</v>
      </c>
    </row>
    <row r="66" spans="1:7" s="21" customFormat="1">
      <c r="A66" s="116" t="s">
        <v>32</v>
      </c>
      <c r="B66" s="48" t="s">
        <v>37</v>
      </c>
      <c r="C66" s="48" t="s">
        <v>147</v>
      </c>
      <c r="D66" s="48">
        <v>1018</v>
      </c>
      <c r="E66" s="48" t="s">
        <v>412</v>
      </c>
      <c r="F66" s="48">
        <v>0</v>
      </c>
      <c r="G66" s="73" t="str">
        <f t="shared" si="0"/>
        <v>---</v>
      </c>
    </row>
    <row r="67" spans="1:7" s="21" customFormat="1">
      <c r="A67" s="116" t="s">
        <v>105</v>
      </c>
      <c r="B67" s="48" t="s">
        <v>16</v>
      </c>
      <c r="C67" s="48" t="s">
        <v>149</v>
      </c>
      <c r="D67" s="48">
        <v>1018</v>
      </c>
      <c r="E67" s="48" t="s">
        <v>412</v>
      </c>
      <c r="F67" s="48">
        <v>50</v>
      </c>
      <c r="G67" s="73" t="str">
        <f t="shared" si="0"/>
        <v>JA</v>
      </c>
    </row>
    <row r="68" spans="1:7" s="21" customFormat="1">
      <c r="A68" s="116" t="s">
        <v>114</v>
      </c>
      <c r="B68" s="48" t="s">
        <v>80</v>
      </c>
      <c r="C68" s="48" t="s">
        <v>251</v>
      </c>
      <c r="D68" s="48">
        <v>1018</v>
      </c>
      <c r="E68" s="48" t="s">
        <v>412</v>
      </c>
      <c r="F68" s="48">
        <v>70</v>
      </c>
      <c r="G68" s="73" t="str">
        <f t="shared" si="0"/>
        <v>JA</v>
      </c>
    </row>
    <row r="69" spans="1:7" s="21" customFormat="1">
      <c r="A69" s="116" t="s">
        <v>114</v>
      </c>
      <c r="B69" s="48" t="s">
        <v>80</v>
      </c>
      <c r="C69" s="48" t="s">
        <v>81</v>
      </c>
      <c r="D69" s="48">
        <v>1018</v>
      </c>
      <c r="E69" s="48" t="s">
        <v>412</v>
      </c>
      <c r="F69" s="48">
        <v>70</v>
      </c>
      <c r="G69" s="73" t="str">
        <f t="shared" si="0"/>
        <v>JA</v>
      </c>
    </row>
    <row r="70" spans="1:7" s="21" customFormat="1">
      <c r="A70" s="116" t="s">
        <v>114</v>
      </c>
      <c r="B70" s="48" t="s">
        <v>80</v>
      </c>
      <c r="C70" s="48" t="s">
        <v>218</v>
      </c>
      <c r="D70" s="48">
        <v>1018</v>
      </c>
      <c r="E70" s="48" t="s">
        <v>412</v>
      </c>
      <c r="F70" s="48">
        <v>70</v>
      </c>
      <c r="G70" s="73" t="str">
        <f t="shared" si="0"/>
        <v>JA</v>
      </c>
    </row>
    <row r="71" spans="1:7" s="21" customFormat="1">
      <c r="A71" s="116" t="s">
        <v>103</v>
      </c>
      <c r="B71" s="48" t="s">
        <v>16</v>
      </c>
      <c r="C71" s="48" t="s">
        <v>243</v>
      </c>
      <c r="D71" s="48">
        <v>1018</v>
      </c>
      <c r="E71" s="48" t="s">
        <v>412</v>
      </c>
      <c r="F71" s="48">
        <v>100</v>
      </c>
      <c r="G71" s="73" t="str">
        <f t="shared" ref="G71:G134" si="1">IF(F71&gt;0,"JA","---")</f>
        <v>JA</v>
      </c>
    </row>
    <row r="72" spans="1:7" s="21" customFormat="1">
      <c r="A72" s="116" t="s">
        <v>114</v>
      </c>
      <c r="B72" s="48" t="s">
        <v>82</v>
      </c>
      <c r="C72" s="48" t="s">
        <v>225</v>
      </c>
      <c r="D72" s="48">
        <v>1018</v>
      </c>
      <c r="E72" s="48" t="s">
        <v>412</v>
      </c>
      <c r="F72" s="48">
        <v>70</v>
      </c>
      <c r="G72" s="73" t="str">
        <f t="shared" si="1"/>
        <v>JA</v>
      </c>
    </row>
    <row r="73" spans="1:7" s="21" customFormat="1">
      <c r="A73" s="116" t="s">
        <v>114</v>
      </c>
      <c r="B73" s="48" t="s">
        <v>83</v>
      </c>
      <c r="C73" s="48" t="s">
        <v>132</v>
      </c>
      <c r="D73" s="48">
        <v>1018</v>
      </c>
      <c r="E73" s="48" t="s">
        <v>412</v>
      </c>
      <c r="F73" s="48">
        <v>70</v>
      </c>
      <c r="G73" s="73" t="str">
        <f t="shared" si="1"/>
        <v>JA</v>
      </c>
    </row>
    <row r="74" spans="1:7" s="21" customFormat="1">
      <c r="A74" s="116" t="s">
        <v>103</v>
      </c>
      <c r="B74" s="48" t="s">
        <v>18</v>
      </c>
      <c r="C74" s="48" t="s">
        <v>231</v>
      </c>
      <c r="D74" s="48">
        <v>1018</v>
      </c>
      <c r="E74" s="48" t="s">
        <v>412</v>
      </c>
      <c r="F74" s="48">
        <v>100</v>
      </c>
      <c r="G74" s="73" t="str">
        <f t="shared" si="1"/>
        <v>JA</v>
      </c>
    </row>
    <row r="75" spans="1:7" s="21" customFormat="1">
      <c r="A75" s="116" t="s">
        <v>97</v>
      </c>
      <c r="B75" s="48" t="s">
        <v>84</v>
      </c>
      <c r="C75" s="48" t="s">
        <v>186</v>
      </c>
      <c r="D75" s="48">
        <v>1018</v>
      </c>
      <c r="E75" s="48" t="s">
        <v>412</v>
      </c>
      <c r="F75" s="48">
        <v>70</v>
      </c>
      <c r="G75" s="73" t="str">
        <f t="shared" si="1"/>
        <v>JA</v>
      </c>
    </row>
    <row r="76" spans="1:7" s="21" customFormat="1">
      <c r="A76" s="116" t="s">
        <v>97</v>
      </c>
      <c r="B76" s="48" t="s">
        <v>256</v>
      </c>
      <c r="C76" s="48" t="s">
        <v>155</v>
      </c>
      <c r="D76" s="48">
        <v>1018</v>
      </c>
      <c r="E76" s="48" t="s">
        <v>412</v>
      </c>
      <c r="F76" s="48">
        <v>70</v>
      </c>
      <c r="G76" s="73" t="str">
        <f t="shared" si="1"/>
        <v>JA</v>
      </c>
    </row>
    <row r="77" spans="1:7" s="21" customFormat="1">
      <c r="A77" s="116" t="s">
        <v>97</v>
      </c>
      <c r="B77" s="48" t="s">
        <v>119</v>
      </c>
      <c r="C77" s="48" t="s">
        <v>85</v>
      </c>
      <c r="D77" s="48">
        <v>1018</v>
      </c>
      <c r="E77" s="48" t="s">
        <v>412</v>
      </c>
      <c r="F77" s="48">
        <v>70</v>
      </c>
      <c r="G77" s="73" t="str">
        <f t="shared" si="1"/>
        <v>JA</v>
      </c>
    </row>
    <row r="78" spans="1:7" s="21" customFormat="1">
      <c r="A78" s="116" t="s">
        <v>97</v>
      </c>
      <c r="B78" s="48" t="s">
        <v>118</v>
      </c>
      <c r="C78" s="48" t="s">
        <v>199</v>
      </c>
      <c r="D78" s="48">
        <v>1018</v>
      </c>
      <c r="E78" s="48" t="s">
        <v>412</v>
      </c>
      <c r="F78" s="48">
        <v>70</v>
      </c>
      <c r="G78" s="73" t="str">
        <f t="shared" si="1"/>
        <v>JA</v>
      </c>
    </row>
    <row r="79" spans="1:7" s="21" customFormat="1">
      <c r="A79" s="116" t="s">
        <v>32</v>
      </c>
      <c r="B79" s="48" t="s">
        <v>257</v>
      </c>
      <c r="C79" s="48" t="s">
        <v>179</v>
      </c>
      <c r="D79" s="48">
        <v>1018</v>
      </c>
      <c r="E79" s="48" t="s">
        <v>412</v>
      </c>
      <c r="F79" s="48">
        <v>0</v>
      </c>
      <c r="G79" s="73" t="str">
        <f t="shared" si="1"/>
        <v>---</v>
      </c>
    </row>
    <row r="80" spans="1:7" s="21" customFormat="1">
      <c r="A80" s="116" t="s">
        <v>97</v>
      </c>
      <c r="B80" s="48" t="s">
        <v>258</v>
      </c>
      <c r="C80" s="48" t="s">
        <v>132</v>
      </c>
      <c r="D80" s="48">
        <v>1018</v>
      </c>
      <c r="E80" s="48" t="s">
        <v>412</v>
      </c>
      <c r="F80" s="48">
        <v>70</v>
      </c>
      <c r="G80" s="73" t="str">
        <f t="shared" si="1"/>
        <v>JA</v>
      </c>
    </row>
    <row r="81" spans="1:7" s="21" customFormat="1">
      <c r="A81" s="116" t="s">
        <v>123</v>
      </c>
      <c r="B81" s="48" t="s">
        <v>55</v>
      </c>
      <c r="C81" s="48" t="s">
        <v>56</v>
      </c>
      <c r="D81" s="48">
        <v>1018</v>
      </c>
      <c r="E81" s="48" t="s">
        <v>412</v>
      </c>
      <c r="F81" s="48">
        <v>60</v>
      </c>
      <c r="G81" s="73" t="str">
        <f t="shared" si="1"/>
        <v>JA</v>
      </c>
    </row>
    <row r="82" spans="1:7" s="21" customFormat="1">
      <c r="A82" s="116" t="s">
        <v>115</v>
      </c>
      <c r="B82" s="48" t="s">
        <v>86</v>
      </c>
      <c r="C82" s="48" t="s">
        <v>132</v>
      </c>
      <c r="D82" s="48">
        <v>1018</v>
      </c>
      <c r="E82" s="48" t="s">
        <v>412</v>
      </c>
      <c r="F82" s="48">
        <v>70</v>
      </c>
      <c r="G82" s="73" t="str">
        <f t="shared" si="1"/>
        <v>JA</v>
      </c>
    </row>
    <row r="83" spans="1:7" s="21" customFormat="1">
      <c r="A83" s="116" t="s">
        <v>97</v>
      </c>
      <c r="B83" s="48" t="s">
        <v>86</v>
      </c>
      <c r="C83" s="48" t="s">
        <v>222</v>
      </c>
      <c r="D83" s="48">
        <v>1018</v>
      </c>
      <c r="E83" s="48" t="s">
        <v>412</v>
      </c>
      <c r="F83" s="48">
        <v>70</v>
      </c>
      <c r="G83" s="73" t="str">
        <f t="shared" si="1"/>
        <v>JA</v>
      </c>
    </row>
    <row r="84" spans="1:7" s="21" customFormat="1">
      <c r="A84" s="116" t="s">
        <v>115</v>
      </c>
      <c r="B84" s="48" t="s">
        <v>90</v>
      </c>
      <c r="C84" s="48" t="s">
        <v>215</v>
      </c>
      <c r="D84" s="48">
        <v>1018</v>
      </c>
      <c r="E84" s="48" t="s">
        <v>412</v>
      </c>
      <c r="F84" s="48">
        <v>70</v>
      </c>
      <c r="G84" s="73" t="str">
        <f t="shared" si="1"/>
        <v>JA</v>
      </c>
    </row>
    <row r="85" spans="1:7" s="21" customFormat="1">
      <c r="A85" s="116" t="s">
        <v>115</v>
      </c>
      <c r="B85" s="48" t="s">
        <v>259</v>
      </c>
      <c r="C85" s="48" t="s">
        <v>214</v>
      </c>
      <c r="D85" s="48">
        <v>1018</v>
      </c>
      <c r="E85" s="48" t="s">
        <v>412</v>
      </c>
      <c r="F85" s="48">
        <v>70</v>
      </c>
      <c r="G85" s="73" t="str">
        <f t="shared" si="1"/>
        <v>JA</v>
      </c>
    </row>
    <row r="86" spans="1:7" s="21" customFormat="1">
      <c r="A86" s="116" t="s">
        <v>109</v>
      </c>
      <c r="B86" s="48" t="s">
        <v>260</v>
      </c>
      <c r="C86" s="48" t="s">
        <v>232</v>
      </c>
      <c r="D86" s="48">
        <v>1018</v>
      </c>
      <c r="E86" s="48" t="s">
        <v>412</v>
      </c>
      <c r="F86" s="48">
        <v>100</v>
      </c>
      <c r="G86" s="73" t="str">
        <f t="shared" si="1"/>
        <v>JA</v>
      </c>
    </row>
    <row r="87" spans="1:7" s="21" customFormat="1">
      <c r="A87" s="116" t="s">
        <v>63</v>
      </c>
      <c r="B87" s="48" t="s">
        <v>14</v>
      </c>
      <c r="C87" s="48" t="s">
        <v>131</v>
      </c>
      <c r="D87" s="48">
        <v>1018</v>
      </c>
      <c r="E87" s="48" t="s">
        <v>412</v>
      </c>
      <c r="F87" s="48">
        <v>60</v>
      </c>
      <c r="G87" s="73" t="str">
        <f t="shared" si="1"/>
        <v>JA</v>
      </c>
    </row>
    <row r="88" spans="1:7" s="21" customFormat="1">
      <c r="A88" s="116" t="s">
        <v>103</v>
      </c>
      <c r="B88" s="48" t="s">
        <v>14</v>
      </c>
      <c r="C88" s="48" t="s">
        <v>203</v>
      </c>
      <c r="D88" s="48">
        <v>1018</v>
      </c>
      <c r="E88" s="48" t="s">
        <v>412</v>
      </c>
      <c r="F88" s="48">
        <v>100</v>
      </c>
      <c r="G88" s="73" t="str">
        <f t="shared" si="1"/>
        <v>JA</v>
      </c>
    </row>
    <row r="89" spans="1:7" s="21" customFormat="1">
      <c r="A89" s="116" t="s">
        <v>112</v>
      </c>
      <c r="B89" s="48" t="s">
        <v>260</v>
      </c>
      <c r="C89" s="48" t="s">
        <v>233</v>
      </c>
      <c r="D89" s="48">
        <v>1018</v>
      </c>
      <c r="E89" s="48" t="s">
        <v>412</v>
      </c>
      <c r="F89" s="48">
        <v>60</v>
      </c>
      <c r="G89" s="73" t="str">
        <f t="shared" si="1"/>
        <v>JA</v>
      </c>
    </row>
    <row r="90" spans="1:7" s="21" customFormat="1">
      <c r="A90" s="116" t="s">
        <v>97</v>
      </c>
      <c r="B90" s="48" t="s">
        <v>119</v>
      </c>
      <c r="C90" s="48" t="s">
        <v>132</v>
      </c>
      <c r="D90" s="48">
        <v>1018</v>
      </c>
      <c r="E90" s="48" t="s">
        <v>412</v>
      </c>
      <c r="F90" s="48">
        <v>70</v>
      </c>
      <c r="G90" s="73" t="str">
        <f t="shared" si="1"/>
        <v>JA</v>
      </c>
    </row>
    <row r="91" spans="1:7" s="21" customFormat="1">
      <c r="A91" s="116" t="s">
        <v>115</v>
      </c>
      <c r="B91" s="48" t="s">
        <v>119</v>
      </c>
      <c r="C91" s="48" t="s">
        <v>132</v>
      </c>
      <c r="D91" s="48">
        <v>1018</v>
      </c>
      <c r="E91" s="48" t="s">
        <v>412</v>
      </c>
      <c r="F91" s="48">
        <v>70</v>
      </c>
      <c r="G91" s="73" t="str">
        <f t="shared" si="1"/>
        <v>JA</v>
      </c>
    </row>
    <row r="92" spans="1:7" s="21" customFormat="1">
      <c r="A92" s="116" t="s">
        <v>122</v>
      </c>
      <c r="B92" s="48" t="s">
        <v>261</v>
      </c>
      <c r="C92" s="48" t="s">
        <v>151</v>
      </c>
      <c r="D92" s="48">
        <v>1018</v>
      </c>
      <c r="E92" s="48" t="s">
        <v>412</v>
      </c>
      <c r="F92" s="48">
        <v>50</v>
      </c>
      <c r="G92" s="73" t="str">
        <f t="shared" si="1"/>
        <v>JA</v>
      </c>
    </row>
    <row r="93" spans="1:7" s="21" customFormat="1">
      <c r="A93" s="116" t="s">
        <v>112</v>
      </c>
      <c r="B93" s="48" t="s">
        <v>49</v>
      </c>
      <c r="C93" s="48" t="s">
        <v>131</v>
      </c>
      <c r="D93" s="48">
        <v>1018</v>
      </c>
      <c r="E93" s="48" t="s">
        <v>412</v>
      </c>
      <c r="F93" s="48">
        <v>50</v>
      </c>
      <c r="G93" s="73" t="str">
        <f t="shared" si="1"/>
        <v>JA</v>
      </c>
    </row>
    <row r="94" spans="1:7" s="21" customFormat="1">
      <c r="A94" s="116" t="s">
        <v>105</v>
      </c>
      <c r="B94" s="48" t="s">
        <v>64</v>
      </c>
      <c r="C94" s="48" t="s">
        <v>124</v>
      </c>
      <c r="D94" s="48">
        <v>1018</v>
      </c>
      <c r="E94" s="48" t="s">
        <v>412</v>
      </c>
      <c r="F94" s="48">
        <v>100</v>
      </c>
      <c r="G94" s="73" t="str">
        <f t="shared" si="1"/>
        <v>JA</v>
      </c>
    </row>
    <row r="95" spans="1:7" s="21" customFormat="1">
      <c r="A95" s="116" t="s">
        <v>123</v>
      </c>
      <c r="B95" s="48" t="s">
        <v>64</v>
      </c>
      <c r="C95" s="48" t="s">
        <v>234</v>
      </c>
      <c r="D95" s="48">
        <v>1018</v>
      </c>
      <c r="E95" s="48" t="s">
        <v>412</v>
      </c>
      <c r="F95" s="48">
        <v>60</v>
      </c>
      <c r="G95" s="73" t="str">
        <f t="shared" si="1"/>
        <v>JA</v>
      </c>
    </row>
    <row r="96" spans="1:7" s="21" customFormat="1">
      <c r="A96" s="116" t="s">
        <v>122</v>
      </c>
      <c r="B96" s="48" t="s">
        <v>45</v>
      </c>
      <c r="C96" s="48" t="s">
        <v>235</v>
      </c>
      <c r="D96" s="48">
        <v>1018</v>
      </c>
      <c r="E96" s="48" t="s">
        <v>412</v>
      </c>
      <c r="F96" s="48">
        <v>50</v>
      </c>
      <c r="G96" s="73" t="str">
        <f t="shared" si="1"/>
        <v>JA</v>
      </c>
    </row>
    <row r="97" spans="1:7" s="21" customFormat="1">
      <c r="A97" s="116" t="s">
        <v>105</v>
      </c>
      <c r="B97" s="48" t="s">
        <v>7</v>
      </c>
      <c r="C97" s="48" t="s">
        <v>165</v>
      </c>
      <c r="D97" s="48">
        <v>1018</v>
      </c>
      <c r="E97" s="48" t="s">
        <v>412</v>
      </c>
      <c r="F97" s="48">
        <v>100</v>
      </c>
      <c r="G97" s="73" t="str">
        <f t="shared" si="1"/>
        <v>JA</v>
      </c>
    </row>
    <row r="98" spans="1:7" s="21" customFormat="1">
      <c r="A98" s="116" t="s">
        <v>115</v>
      </c>
      <c r="B98" s="48" t="s">
        <v>89</v>
      </c>
      <c r="C98" s="48" t="s">
        <v>175</v>
      </c>
      <c r="D98" s="48">
        <v>1018</v>
      </c>
      <c r="E98" s="48" t="s">
        <v>412</v>
      </c>
      <c r="F98" s="48">
        <v>70</v>
      </c>
      <c r="G98" s="73" t="str">
        <f t="shared" si="1"/>
        <v>JA</v>
      </c>
    </row>
    <row r="99" spans="1:7" s="21" customFormat="1">
      <c r="A99" s="116" t="s">
        <v>109</v>
      </c>
      <c r="B99" s="48" t="s">
        <v>31</v>
      </c>
      <c r="C99" s="48" t="s">
        <v>166</v>
      </c>
      <c r="D99" s="48">
        <v>1018</v>
      </c>
      <c r="E99" s="48" t="s">
        <v>412</v>
      </c>
      <c r="F99" s="48">
        <v>0</v>
      </c>
      <c r="G99" s="73" t="str">
        <f t="shared" si="1"/>
        <v>---</v>
      </c>
    </row>
    <row r="100" spans="1:7" s="21" customFormat="1">
      <c r="A100" s="116" t="s">
        <v>110</v>
      </c>
      <c r="B100" s="48" t="s">
        <v>31</v>
      </c>
      <c r="C100" s="48" t="s">
        <v>188</v>
      </c>
      <c r="D100" s="48">
        <v>1018</v>
      </c>
      <c r="E100" s="48" t="s">
        <v>412</v>
      </c>
      <c r="F100" s="48">
        <v>50</v>
      </c>
      <c r="G100" s="73" t="str">
        <f t="shared" si="1"/>
        <v>JA</v>
      </c>
    </row>
    <row r="101" spans="1:7" s="21" customFormat="1">
      <c r="A101" s="116" t="s">
        <v>115</v>
      </c>
      <c r="B101" s="48" t="s">
        <v>120</v>
      </c>
      <c r="C101" s="48" t="s">
        <v>132</v>
      </c>
      <c r="D101" s="48">
        <v>1018</v>
      </c>
      <c r="E101" s="48" t="s">
        <v>412</v>
      </c>
      <c r="F101" s="48">
        <v>70</v>
      </c>
      <c r="G101" s="73" t="str">
        <f t="shared" si="1"/>
        <v>JA</v>
      </c>
    </row>
    <row r="102" spans="1:7" s="21" customFormat="1">
      <c r="A102" s="116" t="s">
        <v>114</v>
      </c>
      <c r="B102" s="48" t="s">
        <v>117</v>
      </c>
      <c r="C102" s="48" t="s">
        <v>132</v>
      </c>
      <c r="D102" s="48">
        <v>1018</v>
      </c>
      <c r="E102" s="48" t="s">
        <v>412</v>
      </c>
      <c r="F102" s="48">
        <v>70</v>
      </c>
      <c r="G102" s="73" t="str">
        <f t="shared" si="1"/>
        <v>JA</v>
      </c>
    </row>
    <row r="103" spans="1:7" s="21" customFormat="1">
      <c r="A103" s="116" t="s">
        <v>115</v>
      </c>
      <c r="B103" s="48" t="s">
        <v>117</v>
      </c>
      <c r="C103" s="48" t="s">
        <v>220</v>
      </c>
      <c r="D103" s="48">
        <v>1018</v>
      </c>
      <c r="E103" s="48" t="s">
        <v>412</v>
      </c>
      <c r="F103" s="48">
        <v>70</v>
      </c>
      <c r="G103" s="73" t="str">
        <f t="shared" si="1"/>
        <v>JA</v>
      </c>
    </row>
    <row r="104" spans="1:7" s="21" customFormat="1">
      <c r="A104" s="116" t="s">
        <v>105</v>
      </c>
      <c r="B104" s="48" t="s">
        <v>8</v>
      </c>
      <c r="C104" s="48" t="s">
        <v>181</v>
      </c>
      <c r="D104" s="48">
        <v>1018</v>
      </c>
      <c r="E104" s="48" t="s">
        <v>412</v>
      </c>
      <c r="F104" s="48">
        <v>100</v>
      </c>
      <c r="G104" s="73" t="str">
        <f t="shared" si="1"/>
        <v>JA</v>
      </c>
    </row>
    <row r="105" spans="1:7" s="21" customFormat="1">
      <c r="A105" s="116" t="s">
        <v>91</v>
      </c>
      <c r="B105" s="48" t="s">
        <v>262</v>
      </c>
      <c r="C105" s="48" t="s">
        <v>160</v>
      </c>
      <c r="D105" s="48">
        <v>1018</v>
      </c>
      <c r="E105" s="48" t="s">
        <v>412</v>
      </c>
      <c r="F105" s="48">
        <v>50</v>
      </c>
      <c r="G105" s="73" t="str">
        <f t="shared" si="1"/>
        <v>JA</v>
      </c>
    </row>
    <row r="106" spans="1:7" s="21" customFormat="1">
      <c r="A106" s="116" t="s">
        <v>113</v>
      </c>
      <c r="B106" s="48" t="s">
        <v>263</v>
      </c>
      <c r="C106" s="48" t="s">
        <v>219</v>
      </c>
      <c r="D106" s="48">
        <v>1018</v>
      </c>
      <c r="E106" s="48" t="s">
        <v>412</v>
      </c>
      <c r="F106" s="48">
        <v>60</v>
      </c>
      <c r="G106" s="73" t="str">
        <f t="shared" si="1"/>
        <v>JA</v>
      </c>
    </row>
    <row r="107" spans="1:7" s="21" customFormat="1">
      <c r="A107" s="116" t="s">
        <v>122</v>
      </c>
      <c r="B107" s="48" t="s">
        <v>264</v>
      </c>
      <c r="C107" s="48" t="s">
        <v>248</v>
      </c>
      <c r="D107" s="48">
        <v>1018</v>
      </c>
      <c r="E107" s="48" t="s">
        <v>412</v>
      </c>
      <c r="F107" s="48">
        <v>50</v>
      </c>
      <c r="G107" s="73" t="str">
        <f t="shared" si="1"/>
        <v>JA</v>
      </c>
    </row>
    <row r="108" spans="1:7" s="21" customFormat="1">
      <c r="A108" s="116" t="s">
        <v>110</v>
      </c>
      <c r="B108" s="48" t="s">
        <v>38</v>
      </c>
      <c r="C108" s="48" t="s">
        <v>161</v>
      </c>
      <c r="D108" s="48">
        <v>1018</v>
      </c>
      <c r="E108" s="48" t="s">
        <v>412</v>
      </c>
      <c r="F108" s="48">
        <v>50</v>
      </c>
      <c r="G108" s="73" t="str">
        <f t="shared" si="1"/>
        <v>JA</v>
      </c>
    </row>
    <row r="109" spans="1:7" s="21" customFormat="1">
      <c r="A109" s="116" t="s">
        <v>113</v>
      </c>
      <c r="B109" s="48" t="s">
        <v>265</v>
      </c>
      <c r="C109" s="48" t="s">
        <v>146</v>
      </c>
      <c r="D109" s="48">
        <v>1018</v>
      </c>
      <c r="E109" s="48" t="s">
        <v>412</v>
      </c>
      <c r="F109" s="48">
        <v>60</v>
      </c>
      <c r="G109" s="73" t="str">
        <f t="shared" si="1"/>
        <v>JA</v>
      </c>
    </row>
    <row r="110" spans="1:7" s="21" customFormat="1">
      <c r="A110" s="116" t="s">
        <v>32</v>
      </c>
      <c r="B110" s="48" t="s">
        <v>266</v>
      </c>
      <c r="C110" s="48" t="s">
        <v>182</v>
      </c>
      <c r="D110" s="48">
        <v>1018</v>
      </c>
      <c r="E110" s="48" t="s">
        <v>412</v>
      </c>
      <c r="F110" s="48">
        <v>50</v>
      </c>
      <c r="G110" s="73" t="str">
        <f t="shared" si="1"/>
        <v>JA</v>
      </c>
    </row>
    <row r="111" spans="1:7" s="21" customFormat="1">
      <c r="A111" s="116" t="s">
        <v>32</v>
      </c>
      <c r="B111" s="48" t="s">
        <v>21</v>
      </c>
      <c r="C111" s="48" t="s">
        <v>167</v>
      </c>
      <c r="D111" s="48">
        <v>1018</v>
      </c>
      <c r="E111" s="48" t="s">
        <v>412</v>
      </c>
      <c r="F111" s="48">
        <v>0</v>
      </c>
      <c r="G111" s="73" t="str">
        <f t="shared" si="1"/>
        <v>---</v>
      </c>
    </row>
    <row r="112" spans="1:7" s="21" customFormat="1">
      <c r="A112" s="116" t="s">
        <v>63</v>
      </c>
      <c r="B112" s="48" t="s">
        <v>267</v>
      </c>
      <c r="C112" s="48" t="s">
        <v>221</v>
      </c>
      <c r="D112" s="48">
        <v>1018</v>
      </c>
      <c r="E112" s="48" t="s">
        <v>412</v>
      </c>
      <c r="F112" s="48">
        <v>60</v>
      </c>
      <c r="G112" s="73" t="str">
        <f t="shared" si="1"/>
        <v>JA</v>
      </c>
    </row>
    <row r="113" spans="1:7" s="21" customFormat="1">
      <c r="A113" s="116" t="s">
        <v>32</v>
      </c>
      <c r="B113" s="48" t="s">
        <v>268</v>
      </c>
      <c r="C113" s="48" t="s">
        <v>168</v>
      </c>
      <c r="D113" s="48">
        <v>1018</v>
      </c>
      <c r="E113" s="48" t="s">
        <v>412</v>
      </c>
      <c r="F113" s="48">
        <v>0</v>
      </c>
      <c r="G113" s="73" t="str">
        <f t="shared" si="1"/>
        <v>---</v>
      </c>
    </row>
    <row r="114" spans="1:7" s="21" customFormat="1">
      <c r="A114" s="116" t="s">
        <v>63</v>
      </c>
      <c r="B114" s="48" t="s">
        <v>269</v>
      </c>
      <c r="C114" s="48" t="s">
        <v>176</v>
      </c>
      <c r="D114" s="48">
        <v>1018</v>
      </c>
      <c r="E114" s="48" t="s">
        <v>412</v>
      </c>
      <c r="F114" s="48">
        <v>60</v>
      </c>
      <c r="G114" s="73" t="str">
        <f t="shared" si="1"/>
        <v>JA</v>
      </c>
    </row>
    <row r="115" spans="1:7" s="21" customFormat="1">
      <c r="A115" s="116" t="s">
        <v>122</v>
      </c>
      <c r="B115" s="48" t="s">
        <v>269</v>
      </c>
      <c r="C115" s="48" t="s">
        <v>190</v>
      </c>
      <c r="D115" s="48">
        <v>1018</v>
      </c>
      <c r="E115" s="48" t="s">
        <v>412</v>
      </c>
      <c r="F115" s="48">
        <v>50</v>
      </c>
      <c r="G115" s="73" t="str">
        <f t="shared" si="1"/>
        <v>JA</v>
      </c>
    </row>
    <row r="116" spans="1:7" s="21" customFormat="1">
      <c r="A116" s="116" t="s">
        <v>112</v>
      </c>
      <c r="B116" s="48" t="s">
        <v>51</v>
      </c>
      <c r="C116" s="48" t="s">
        <v>236</v>
      </c>
      <c r="D116" s="48">
        <v>1018</v>
      </c>
      <c r="E116" s="48" t="s">
        <v>412</v>
      </c>
      <c r="F116" s="48">
        <v>60</v>
      </c>
      <c r="G116" s="73" t="str">
        <f t="shared" si="1"/>
        <v>JA</v>
      </c>
    </row>
    <row r="117" spans="1:7" s="21" customFormat="1">
      <c r="A117" s="116" t="s">
        <v>91</v>
      </c>
      <c r="B117" s="48" t="s">
        <v>270</v>
      </c>
      <c r="C117" s="48" t="s">
        <v>237</v>
      </c>
      <c r="D117" s="48">
        <v>1018</v>
      </c>
      <c r="E117" s="48" t="s">
        <v>412</v>
      </c>
      <c r="F117" s="48">
        <v>50</v>
      </c>
      <c r="G117" s="73" t="str">
        <f t="shared" si="1"/>
        <v>JA</v>
      </c>
    </row>
    <row r="118" spans="1:7" s="21" customFormat="1">
      <c r="A118" s="116" t="s">
        <v>105</v>
      </c>
      <c r="B118" s="48" t="s">
        <v>4</v>
      </c>
      <c r="C118" s="48" t="s">
        <v>126</v>
      </c>
      <c r="D118" s="48">
        <v>1018</v>
      </c>
      <c r="E118" s="48" t="s">
        <v>412</v>
      </c>
      <c r="F118" s="48">
        <v>100</v>
      </c>
      <c r="G118" s="73" t="str">
        <f t="shared" si="1"/>
        <v>JA</v>
      </c>
    </row>
    <row r="119" spans="1:7" s="21" customFormat="1">
      <c r="A119" s="116" t="s">
        <v>32</v>
      </c>
      <c r="B119" s="48" t="s">
        <v>4</v>
      </c>
      <c r="C119" s="48" t="s">
        <v>210</v>
      </c>
      <c r="D119" s="48">
        <v>1018</v>
      </c>
      <c r="E119" s="48" t="s">
        <v>412</v>
      </c>
      <c r="F119" s="48">
        <v>50</v>
      </c>
      <c r="G119" s="73" t="str">
        <f t="shared" si="1"/>
        <v>JA</v>
      </c>
    </row>
    <row r="120" spans="1:7" s="21" customFormat="1">
      <c r="A120" s="116" t="s">
        <v>105</v>
      </c>
      <c r="B120" s="48" t="s">
        <v>270</v>
      </c>
      <c r="C120" s="48" t="s">
        <v>195</v>
      </c>
      <c r="D120" s="48">
        <v>1018</v>
      </c>
      <c r="E120" s="48" t="s">
        <v>412</v>
      </c>
      <c r="F120" s="48">
        <v>50</v>
      </c>
      <c r="G120" s="73" t="str">
        <f t="shared" si="1"/>
        <v>JA</v>
      </c>
    </row>
    <row r="121" spans="1:7" s="21" customFormat="1">
      <c r="A121" s="116" t="s">
        <v>112</v>
      </c>
      <c r="B121" s="48" t="s">
        <v>271</v>
      </c>
      <c r="C121" s="48" t="s">
        <v>131</v>
      </c>
      <c r="D121" s="48">
        <v>1018</v>
      </c>
      <c r="E121" s="48" t="s">
        <v>412</v>
      </c>
      <c r="F121" s="48">
        <v>50</v>
      </c>
      <c r="G121" s="73" t="str">
        <f t="shared" si="1"/>
        <v>JA</v>
      </c>
    </row>
    <row r="122" spans="1:7" s="21" customFormat="1">
      <c r="A122" s="116" t="s">
        <v>103</v>
      </c>
      <c r="B122" s="48" t="s">
        <v>10</v>
      </c>
      <c r="C122" s="48" t="s">
        <v>11</v>
      </c>
      <c r="D122" s="48">
        <v>1018</v>
      </c>
      <c r="E122" s="48" t="s">
        <v>412</v>
      </c>
      <c r="F122" s="48">
        <v>100</v>
      </c>
      <c r="G122" s="73" t="str">
        <f t="shared" si="1"/>
        <v>JA</v>
      </c>
    </row>
    <row r="123" spans="1:7" s="21" customFormat="1">
      <c r="A123" s="116" t="s">
        <v>109</v>
      </c>
      <c r="B123" s="48" t="s">
        <v>10</v>
      </c>
      <c r="C123" s="48" t="s">
        <v>169</v>
      </c>
      <c r="D123" s="48">
        <v>1018</v>
      </c>
      <c r="E123" s="48" t="s">
        <v>412</v>
      </c>
      <c r="F123" s="48">
        <v>0</v>
      </c>
      <c r="G123" s="73" t="str">
        <f t="shared" si="1"/>
        <v>---</v>
      </c>
    </row>
    <row r="124" spans="1:7" s="21" customFormat="1">
      <c r="A124" s="116" t="s">
        <v>110</v>
      </c>
      <c r="B124" s="48" t="s">
        <v>10</v>
      </c>
      <c r="C124" s="48" t="s">
        <v>180</v>
      </c>
      <c r="D124" s="48">
        <v>1018</v>
      </c>
      <c r="E124" s="48" t="s">
        <v>412</v>
      </c>
      <c r="F124" s="48">
        <v>50</v>
      </c>
      <c r="G124" s="73" t="str">
        <f t="shared" si="1"/>
        <v>JA</v>
      </c>
    </row>
    <row r="125" spans="1:7" s="21" customFormat="1">
      <c r="A125" s="116" t="s">
        <v>32</v>
      </c>
      <c r="B125" s="48" t="s">
        <v>10</v>
      </c>
      <c r="C125" s="48" t="s">
        <v>34</v>
      </c>
      <c r="D125" s="48">
        <v>1018</v>
      </c>
      <c r="E125" s="48" t="s">
        <v>412</v>
      </c>
      <c r="F125" s="48">
        <v>0</v>
      </c>
      <c r="G125" s="73" t="str">
        <f t="shared" si="1"/>
        <v>---</v>
      </c>
    </row>
    <row r="126" spans="1:7" s="21" customFormat="1">
      <c r="A126" s="116" t="s">
        <v>103</v>
      </c>
      <c r="B126" s="48" t="s">
        <v>271</v>
      </c>
      <c r="C126" s="48" t="s">
        <v>153</v>
      </c>
      <c r="D126" s="48">
        <v>1018</v>
      </c>
      <c r="E126" s="48" t="s">
        <v>412</v>
      </c>
      <c r="F126" s="48">
        <v>100</v>
      </c>
      <c r="G126" s="73" t="str">
        <f t="shared" si="1"/>
        <v>JA</v>
      </c>
    </row>
    <row r="127" spans="1:7" s="21" customFormat="1">
      <c r="A127" s="116" t="s">
        <v>112</v>
      </c>
      <c r="B127" s="48" t="s">
        <v>50</v>
      </c>
      <c r="C127" s="48" t="s">
        <v>177</v>
      </c>
      <c r="D127" s="48">
        <v>1018</v>
      </c>
      <c r="E127" s="48" t="s">
        <v>412</v>
      </c>
      <c r="F127" s="48">
        <v>60</v>
      </c>
      <c r="G127" s="73" t="str">
        <f t="shared" si="1"/>
        <v>JA</v>
      </c>
    </row>
    <row r="128" spans="1:7" s="21" customFormat="1">
      <c r="A128" s="116" t="s">
        <v>112</v>
      </c>
      <c r="B128" s="48" t="s">
        <v>50</v>
      </c>
      <c r="C128" s="48" t="s">
        <v>238</v>
      </c>
      <c r="D128" s="48">
        <v>1018</v>
      </c>
      <c r="E128" s="48" t="s">
        <v>412</v>
      </c>
      <c r="F128" s="48">
        <v>60</v>
      </c>
      <c r="G128" s="73" t="str">
        <f t="shared" si="1"/>
        <v>JA</v>
      </c>
    </row>
    <row r="129" spans="1:7" s="21" customFormat="1">
      <c r="A129" s="116" t="s">
        <v>122</v>
      </c>
      <c r="B129" s="48" t="s">
        <v>272</v>
      </c>
      <c r="C129" s="48" t="s">
        <v>131</v>
      </c>
      <c r="D129" s="48">
        <v>1018</v>
      </c>
      <c r="E129" s="48" t="s">
        <v>412</v>
      </c>
      <c r="F129" s="48">
        <v>50</v>
      </c>
      <c r="G129" s="73" t="str">
        <f t="shared" si="1"/>
        <v>JA</v>
      </c>
    </row>
    <row r="130" spans="1:7" s="21" customFormat="1">
      <c r="A130" s="116" t="s">
        <v>105</v>
      </c>
      <c r="B130" s="48" t="s">
        <v>25</v>
      </c>
      <c r="C130" s="48" t="s">
        <v>239</v>
      </c>
      <c r="D130" s="48">
        <v>1018</v>
      </c>
      <c r="E130" s="48" t="s">
        <v>412</v>
      </c>
      <c r="F130" s="48">
        <v>50</v>
      </c>
      <c r="G130" s="73" t="str">
        <f t="shared" si="1"/>
        <v>JA</v>
      </c>
    </row>
    <row r="131" spans="1:7" s="21" customFormat="1">
      <c r="A131" s="116" t="s">
        <v>123</v>
      </c>
      <c r="B131" s="48" t="s">
        <v>53</v>
      </c>
      <c r="C131" s="48" t="s">
        <v>79</v>
      </c>
      <c r="D131" s="48">
        <v>1018</v>
      </c>
      <c r="E131" s="48" t="s">
        <v>412</v>
      </c>
      <c r="F131" s="48">
        <v>60</v>
      </c>
      <c r="G131" s="73" t="str">
        <f t="shared" si="1"/>
        <v>JA</v>
      </c>
    </row>
    <row r="132" spans="1:7" s="21" customFormat="1">
      <c r="A132" s="116" t="s">
        <v>109</v>
      </c>
      <c r="B132" s="48" t="s">
        <v>22</v>
      </c>
      <c r="C132" s="48" t="s">
        <v>244</v>
      </c>
      <c r="D132" s="48">
        <v>1018</v>
      </c>
      <c r="E132" s="48" t="s">
        <v>412</v>
      </c>
      <c r="F132" s="48">
        <v>100</v>
      </c>
      <c r="G132" s="73" t="str">
        <f t="shared" si="1"/>
        <v>JA</v>
      </c>
    </row>
    <row r="133" spans="1:7" s="21" customFormat="1">
      <c r="A133" s="116" t="s">
        <v>109</v>
      </c>
      <c r="B133" s="48" t="s">
        <v>24</v>
      </c>
      <c r="C133" s="48" t="s">
        <v>170</v>
      </c>
      <c r="D133" s="48">
        <v>1018</v>
      </c>
      <c r="E133" s="48" t="s">
        <v>412</v>
      </c>
      <c r="F133" s="48">
        <v>0</v>
      </c>
      <c r="G133" s="73" t="str">
        <f t="shared" si="1"/>
        <v>---</v>
      </c>
    </row>
    <row r="134" spans="1:7" s="21" customFormat="1">
      <c r="A134" s="116" t="s">
        <v>115</v>
      </c>
      <c r="B134" s="48" t="s">
        <v>90</v>
      </c>
      <c r="C134" s="48" t="s">
        <v>224</v>
      </c>
      <c r="D134" s="48">
        <v>1018</v>
      </c>
      <c r="E134" s="48" t="s">
        <v>412</v>
      </c>
      <c r="F134" s="48">
        <v>70</v>
      </c>
      <c r="G134" s="73" t="str">
        <f t="shared" si="1"/>
        <v>JA</v>
      </c>
    </row>
    <row r="135" spans="1:7" s="21" customFormat="1">
      <c r="A135" s="116" t="s">
        <v>109</v>
      </c>
      <c r="B135" s="48" t="s">
        <v>26</v>
      </c>
      <c r="C135" s="48" t="s">
        <v>27</v>
      </c>
      <c r="D135" s="48">
        <v>1018</v>
      </c>
      <c r="E135" s="48" t="s">
        <v>412</v>
      </c>
      <c r="F135" s="48">
        <v>0</v>
      </c>
      <c r="G135" s="73" t="str">
        <f t="shared" ref="G135:G160" si="2">IF(F135&gt;0,"JA","---")</f>
        <v>---</v>
      </c>
    </row>
    <row r="136" spans="1:7" s="21" customFormat="1">
      <c r="A136" s="116" t="s">
        <v>32</v>
      </c>
      <c r="B136" s="48" t="s">
        <v>26</v>
      </c>
      <c r="C136" s="48" t="s">
        <v>202</v>
      </c>
      <c r="D136" s="48">
        <v>1018</v>
      </c>
      <c r="E136" s="48" t="s">
        <v>412</v>
      </c>
      <c r="F136" s="48">
        <v>0</v>
      </c>
      <c r="G136" s="73" t="str">
        <f t="shared" si="2"/>
        <v>---</v>
      </c>
    </row>
    <row r="137" spans="1:7" s="21" customFormat="1">
      <c r="A137" s="116" t="s">
        <v>110</v>
      </c>
      <c r="B137" s="48" t="s">
        <v>26</v>
      </c>
      <c r="C137" s="48" t="s">
        <v>209</v>
      </c>
      <c r="D137" s="48">
        <v>1018</v>
      </c>
      <c r="E137" s="48" t="s">
        <v>412</v>
      </c>
      <c r="F137" s="48">
        <v>50</v>
      </c>
      <c r="G137" s="73" t="str">
        <f t="shared" si="2"/>
        <v>JA</v>
      </c>
    </row>
    <row r="138" spans="1:7" s="21" customFormat="1">
      <c r="A138" s="116" t="s">
        <v>113</v>
      </c>
      <c r="B138" s="48" t="s">
        <v>26</v>
      </c>
      <c r="C138" s="48" t="s">
        <v>223</v>
      </c>
      <c r="D138" s="48">
        <v>1018</v>
      </c>
      <c r="E138" s="48" t="s">
        <v>412</v>
      </c>
      <c r="F138" s="48">
        <v>60</v>
      </c>
      <c r="G138" s="73" t="str">
        <f t="shared" si="2"/>
        <v>JA</v>
      </c>
    </row>
    <row r="139" spans="1:7" s="21" customFormat="1">
      <c r="A139" s="116" t="s">
        <v>63</v>
      </c>
      <c r="B139" s="48" t="s">
        <v>26</v>
      </c>
      <c r="C139" s="48" t="s">
        <v>247</v>
      </c>
      <c r="D139" s="48">
        <v>1018</v>
      </c>
      <c r="E139" s="48" t="s">
        <v>412</v>
      </c>
      <c r="F139" s="48">
        <v>60</v>
      </c>
      <c r="G139" s="73" t="str">
        <f t="shared" si="2"/>
        <v>JA</v>
      </c>
    </row>
    <row r="140" spans="1:7" s="21" customFormat="1">
      <c r="A140" s="116" t="s">
        <v>32</v>
      </c>
      <c r="B140" s="48" t="s">
        <v>28</v>
      </c>
      <c r="C140" s="48" t="s">
        <v>162</v>
      </c>
      <c r="D140" s="48">
        <v>1018</v>
      </c>
      <c r="E140" s="48" t="s">
        <v>412</v>
      </c>
      <c r="F140" s="48">
        <v>0</v>
      </c>
      <c r="G140" s="73" t="str">
        <f t="shared" si="2"/>
        <v>---</v>
      </c>
    </row>
    <row r="141" spans="1:7" s="21" customFormat="1">
      <c r="A141" s="116" t="s">
        <v>91</v>
      </c>
      <c r="B141" s="48" t="s">
        <v>28</v>
      </c>
      <c r="C141" s="48" t="s">
        <v>171</v>
      </c>
      <c r="D141" s="48">
        <v>1018</v>
      </c>
      <c r="E141" s="48" t="s">
        <v>412</v>
      </c>
      <c r="F141" s="48">
        <v>50</v>
      </c>
      <c r="G141" s="73" t="str">
        <f t="shared" si="2"/>
        <v>JA</v>
      </c>
    </row>
    <row r="142" spans="1:7" s="21" customFormat="1">
      <c r="A142" s="116" t="s">
        <v>109</v>
      </c>
      <c r="B142" s="48" t="s">
        <v>28</v>
      </c>
      <c r="C142" s="48" t="s">
        <v>245</v>
      </c>
      <c r="D142" s="48">
        <v>1018</v>
      </c>
      <c r="E142" s="48" t="s">
        <v>412</v>
      </c>
      <c r="F142" s="48">
        <v>0</v>
      </c>
      <c r="G142" s="73" t="str">
        <f t="shared" si="2"/>
        <v>---</v>
      </c>
    </row>
    <row r="143" spans="1:7" s="21" customFormat="1">
      <c r="A143" s="116" t="s">
        <v>32</v>
      </c>
      <c r="B143" s="48" t="s">
        <v>13</v>
      </c>
      <c r="C143" s="48" t="s">
        <v>150</v>
      </c>
      <c r="D143" s="48">
        <v>1018</v>
      </c>
      <c r="E143" s="48" t="s">
        <v>412</v>
      </c>
      <c r="F143" s="48">
        <v>0</v>
      </c>
      <c r="G143" s="73" t="str">
        <f t="shared" si="2"/>
        <v>---</v>
      </c>
    </row>
    <row r="144" spans="1:7" s="21" customFormat="1">
      <c r="A144" s="116" t="s">
        <v>105</v>
      </c>
      <c r="B144" s="48" t="s">
        <v>13</v>
      </c>
      <c r="C144" s="48" t="s">
        <v>125</v>
      </c>
      <c r="D144" s="48">
        <v>1018</v>
      </c>
      <c r="E144" s="48" t="s">
        <v>412</v>
      </c>
      <c r="F144" s="48">
        <v>100</v>
      </c>
      <c r="G144" s="73" t="str">
        <f t="shared" si="2"/>
        <v>JA</v>
      </c>
    </row>
    <row r="145" spans="1:7" s="21" customFormat="1">
      <c r="A145" s="116" t="s">
        <v>113</v>
      </c>
      <c r="B145" s="48" t="s">
        <v>13</v>
      </c>
      <c r="C145" s="48" t="s">
        <v>178</v>
      </c>
      <c r="D145" s="48">
        <v>1018</v>
      </c>
      <c r="E145" s="48" t="s">
        <v>412</v>
      </c>
      <c r="F145" s="48">
        <v>60</v>
      </c>
      <c r="G145" s="73" t="str">
        <f t="shared" si="2"/>
        <v>JA</v>
      </c>
    </row>
    <row r="146" spans="1:7" s="21" customFormat="1">
      <c r="A146" s="116" t="s">
        <v>32</v>
      </c>
      <c r="B146" s="48" t="s">
        <v>13</v>
      </c>
      <c r="C146" s="48" t="s">
        <v>212</v>
      </c>
      <c r="D146" s="48">
        <v>1018</v>
      </c>
      <c r="E146" s="48" t="s">
        <v>412</v>
      </c>
      <c r="F146" s="48">
        <v>0</v>
      </c>
      <c r="G146" s="73" t="str">
        <f t="shared" si="2"/>
        <v>---</v>
      </c>
    </row>
    <row r="147" spans="1:7" s="21" customFormat="1">
      <c r="A147" s="116" t="s">
        <v>109</v>
      </c>
      <c r="B147" s="48" t="s">
        <v>13</v>
      </c>
      <c r="C147" s="48" t="s">
        <v>29</v>
      </c>
      <c r="D147" s="48">
        <v>1018</v>
      </c>
      <c r="E147" s="48" t="s">
        <v>412</v>
      </c>
      <c r="F147" s="48">
        <v>0</v>
      </c>
      <c r="G147" s="73" t="str">
        <f t="shared" si="2"/>
        <v>---</v>
      </c>
    </row>
    <row r="148" spans="1:7" s="21" customFormat="1">
      <c r="A148" s="116" t="s">
        <v>103</v>
      </c>
      <c r="B148" s="48" t="s">
        <v>13</v>
      </c>
      <c r="C148" s="48" t="s">
        <v>250</v>
      </c>
      <c r="D148" s="48">
        <v>1018</v>
      </c>
      <c r="E148" s="48" t="s">
        <v>412</v>
      </c>
      <c r="F148" s="48">
        <v>100</v>
      </c>
      <c r="G148" s="73" t="str">
        <f t="shared" si="2"/>
        <v>JA</v>
      </c>
    </row>
    <row r="149" spans="1:7" s="21" customFormat="1">
      <c r="A149" s="116" t="s">
        <v>63</v>
      </c>
      <c r="B149" s="48" t="s">
        <v>36</v>
      </c>
      <c r="C149" s="48" t="s">
        <v>131</v>
      </c>
      <c r="D149" s="48">
        <v>1018</v>
      </c>
      <c r="E149" s="48" t="s">
        <v>412</v>
      </c>
      <c r="F149" s="48">
        <v>60</v>
      </c>
      <c r="G149" s="73" t="str">
        <f t="shared" si="2"/>
        <v>JA</v>
      </c>
    </row>
    <row r="150" spans="1:7" s="21" customFormat="1">
      <c r="A150" s="116" t="s">
        <v>32</v>
      </c>
      <c r="B150" s="48" t="s">
        <v>36</v>
      </c>
      <c r="C150" s="48" t="s">
        <v>206</v>
      </c>
      <c r="D150" s="48">
        <v>1018</v>
      </c>
      <c r="E150" s="48" t="s">
        <v>412</v>
      </c>
      <c r="F150" s="48">
        <v>0</v>
      </c>
      <c r="G150" s="73" t="str">
        <f t="shared" si="2"/>
        <v>---</v>
      </c>
    </row>
    <row r="151" spans="1:7" s="21" customFormat="1">
      <c r="A151" s="116" t="s">
        <v>109</v>
      </c>
      <c r="B151" s="48" t="s">
        <v>23</v>
      </c>
      <c r="C151" s="48" t="s">
        <v>240</v>
      </c>
      <c r="D151" s="48">
        <v>1018</v>
      </c>
      <c r="E151" s="48" t="s">
        <v>412</v>
      </c>
      <c r="F151" s="48">
        <v>100</v>
      </c>
      <c r="G151" s="73" t="str">
        <f t="shared" si="2"/>
        <v>JA</v>
      </c>
    </row>
    <row r="152" spans="1:7" s="21" customFormat="1">
      <c r="A152" s="116" t="s">
        <v>122</v>
      </c>
      <c r="B152" s="48" t="s">
        <v>47</v>
      </c>
      <c r="C152" s="48" t="s">
        <v>193</v>
      </c>
      <c r="D152" s="48">
        <v>1018</v>
      </c>
      <c r="E152" s="48" t="s">
        <v>412</v>
      </c>
      <c r="F152" s="48">
        <v>50</v>
      </c>
      <c r="G152" s="73" t="str">
        <f t="shared" si="2"/>
        <v>JA</v>
      </c>
    </row>
    <row r="153" spans="1:7" s="21" customFormat="1">
      <c r="A153" s="116" t="s">
        <v>110</v>
      </c>
      <c r="B153" s="48" t="s">
        <v>47</v>
      </c>
      <c r="C153" s="48" t="s">
        <v>131</v>
      </c>
      <c r="D153" s="48">
        <v>1018</v>
      </c>
      <c r="E153" s="48" t="s">
        <v>412</v>
      </c>
      <c r="F153" s="48">
        <v>50</v>
      </c>
      <c r="G153" s="73" t="str">
        <f t="shared" si="2"/>
        <v>JA</v>
      </c>
    </row>
    <row r="154" spans="1:7" s="21" customFormat="1">
      <c r="A154" s="116" t="s">
        <v>105</v>
      </c>
      <c r="B154" s="48" t="s">
        <v>273</v>
      </c>
      <c r="C154" s="48" t="s">
        <v>249</v>
      </c>
      <c r="D154" s="48">
        <v>1018</v>
      </c>
      <c r="E154" s="48" t="s">
        <v>412</v>
      </c>
      <c r="F154" s="48">
        <v>100</v>
      </c>
      <c r="G154" s="73" t="str">
        <f t="shared" si="2"/>
        <v>JA</v>
      </c>
    </row>
    <row r="155" spans="1:7" s="21" customFormat="1">
      <c r="A155" s="116" t="s">
        <v>112</v>
      </c>
      <c r="B155" s="48" t="s">
        <v>273</v>
      </c>
      <c r="C155" s="48" t="s">
        <v>131</v>
      </c>
      <c r="D155" s="48">
        <v>1018</v>
      </c>
      <c r="E155" s="48" t="s">
        <v>412</v>
      </c>
      <c r="F155" s="48">
        <v>60</v>
      </c>
      <c r="G155" s="73" t="str">
        <f t="shared" si="2"/>
        <v>JA</v>
      </c>
    </row>
    <row r="156" spans="1:7" s="21" customFormat="1">
      <c r="A156" s="116" t="s">
        <v>112</v>
      </c>
      <c r="B156" s="48" t="s">
        <v>5</v>
      </c>
      <c r="C156" s="48" t="s">
        <v>48</v>
      </c>
      <c r="D156" s="48">
        <v>1018</v>
      </c>
      <c r="E156" s="48" t="s">
        <v>412</v>
      </c>
      <c r="F156" s="48">
        <v>50</v>
      </c>
      <c r="G156" s="73" t="str">
        <f t="shared" si="2"/>
        <v>JA</v>
      </c>
    </row>
    <row r="157" spans="1:7" s="21" customFormat="1">
      <c r="A157" s="116" t="s">
        <v>105</v>
      </c>
      <c r="B157" s="48" t="s">
        <v>5</v>
      </c>
      <c r="C157" s="48" t="s">
        <v>127</v>
      </c>
      <c r="D157" s="48">
        <v>1018</v>
      </c>
      <c r="E157" s="48" t="s">
        <v>412</v>
      </c>
      <c r="F157" s="48">
        <v>100</v>
      </c>
      <c r="G157" s="73" t="str">
        <f t="shared" si="2"/>
        <v>JA</v>
      </c>
    </row>
    <row r="158" spans="1:7" s="21" customFormat="1">
      <c r="A158" s="116" t="s">
        <v>103</v>
      </c>
      <c r="B158" s="48" t="s">
        <v>19</v>
      </c>
      <c r="C158" s="48" t="s">
        <v>241</v>
      </c>
      <c r="D158" s="48">
        <v>1018</v>
      </c>
      <c r="E158" s="48" t="s">
        <v>412</v>
      </c>
      <c r="F158" s="48">
        <v>100</v>
      </c>
      <c r="G158" s="73" t="str">
        <f t="shared" si="2"/>
        <v>JA</v>
      </c>
    </row>
    <row r="159" spans="1:7" s="21" customFormat="1">
      <c r="A159" s="116" t="s">
        <v>103</v>
      </c>
      <c r="B159" s="48" t="s">
        <v>15</v>
      </c>
      <c r="C159" s="48" t="s">
        <v>172</v>
      </c>
      <c r="D159" s="48">
        <v>1018</v>
      </c>
      <c r="E159" s="48" t="s">
        <v>412</v>
      </c>
      <c r="F159" s="48">
        <v>100</v>
      </c>
      <c r="G159" s="73" t="str">
        <f t="shared" si="2"/>
        <v>JA</v>
      </c>
    </row>
    <row r="160" spans="1:7" s="21" customFormat="1">
      <c r="A160" s="116" t="s">
        <v>113</v>
      </c>
      <c r="B160" s="48" t="s">
        <v>58</v>
      </c>
      <c r="C160" s="48" t="s">
        <v>196</v>
      </c>
      <c r="D160" s="48">
        <v>1018</v>
      </c>
      <c r="E160" s="48" t="s">
        <v>412</v>
      </c>
      <c r="F160" s="48">
        <v>60</v>
      </c>
      <c r="G160" s="73" t="str">
        <f t="shared" si="2"/>
        <v>JA</v>
      </c>
    </row>
    <row r="162" spans="1:8" s="48" customFormat="1">
      <c r="A162" s="116"/>
      <c r="E162" s="48" t="s">
        <v>413</v>
      </c>
      <c r="F162" s="48">
        <f>COUNT(F6:F161)</f>
        <v>155</v>
      </c>
      <c r="H162" s="21"/>
    </row>
    <row r="163" spans="1:8" s="48" customFormat="1">
      <c r="A163" s="116"/>
      <c r="E163" s="48" t="s">
        <v>414</v>
      </c>
      <c r="F163" s="146">
        <f>AVERAGE(F6:F160)</f>
        <v>58.774193548387096</v>
      </c>
      <c r="H163" s="21"/>
    </row>
  </sheetData>
  <conditionalFormatting sqref="G6:G160">
    <cfRule type="cellIs" dxfId="7" priority="1" stopIfTrue="1" operator="equal">
      <formula>IF(F6&gt;0,LOWER("JA"),"---")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CDD79-0CB2-4656-A006-1024ADD0B644}">
  <sheetPr>
    <tabColor theme="6" tint="0.39997558519241921"/>
    <pageSetUpPr fitToPage="1"/>
  </sheetPr>
  <dimension ref="A1:H163"/>
  <sheetViews>
    <sheetView workbookViewId="0">
      <pane ySplit="5" topLeftCell="A6" activePane="bottomLeft" state="frozen"/>
      <selection pane="bottomLeft" activeCell="L48" sqref="L48"/>
    </sheetView>
  </sheetViews>
  <sheetFormatPr baseColWidth="10" defaultColWidth="11.5703125" defaultRowHeight="15"/>
  <cols>
    <col min="1" max="1" width="8.140625" style="116" bestFit="1" customWidth="1"/>
    <col min="2" max="2" width="10.7109375" style="48" bestFit="1" customWidth="1"/>
    <col min="3" max="3" width="17.28515625" style="48" bestFit="1" customWidth="1"/>
    <col min="4" max="4" width="5" style="48" bestFit="1" customWidth="1"/>
    <col min="5" max="5" width="10.28515625" style="48" bestFit="1" customWidth="1"/>
    <col min="6" max="6" width="7.42578125" style="48" bestFit="1" customWidth="1"/>
    <col min="7" max="7" width="10" style="48" customWidth="1"/>
    <col min="8" max="8" width="58.85546875" style="21" customWidth="1"/>
    <col min="9" max="16384" width="11.5703125" style="116"/>
  </cols>
  <sheetData>
    <row r="1" spans="1:8" ht="63" customHeight="1"/>
    <row r="2" spans="1:8">
      <c r="A2" s="116" t="s">
        <v>108</v>
      </c>
    </row>
    <row r="5" spans="1:8" ht="28.9" customHeight="1">
      <c r="A5" s="142" t="s">
        <v>137</v>
      </c>
      <c r="B5" s="143" t="s">
        <v>0</v>
      </c>
      <c r="C5" s="143" t="s">
        <v>1</v>
      </c>
      <c r="D5" s="143" t="s">
        <v>2</v>
      </c>
      <c r="E5" s="143" t="s">
        <v>3</v>
      </c>
      <c r="F5" s="143" t="s">
        <v>134</v>
      </c>
      <c r="G5" s="144" t="s">
        <v>136</v>
      </c>
    </row>
    <row r="6" spans="1:8">
      <c r="A6" s="116" t="s">
        <v>110</v>
      </c>
      <c r="B6" s="48" t="s">
        <v>39</v>
      </c>
      <c r="C6" s="48" t="s">
        <v>191</v>
      </c>
      <c r="D6" s="48">
        <v>1018</v>
      </c>
      <c r="E6" s="48" t="s">
        <v>412</v>
      </c>
      <c r="F6" s="48">
        <v>50</v>
      </c>
      <c r="G6" s="73" t="str">
        <f>IF(F6&gt;0,"JA","---")</f>
        <v>JA</v>
      </c>
      <c r="H6" s="116"/>
    </row>
    <row r="7" spans="1:8">
      <c r="A7" s="116" t="s">
        <v>32</v>
      </c>
      <c r="B7" s="48" t="s">
        <v>143</v>
      </c>
      <c r="C7" s="48" t="s">
        <v>70</v>
      </c>
      <c r="D7" s="48">
        <v>1018</v>
      </c>
      <c r="E7" s="48" t="s">
        <v>412</v>
      </c>
      <c r="F7" s="48">
        <v>60</v>
      </c>
      <c r="G7" s="73" t="str">
        <f t="shared" ref="G7:G70" si="0">IF(F7&gt;0,"JA","---")</f>
        <v>JA</v>
      </c>
      <c r="H7" s="116"/>
    </row>
    <row r="8" spans="1:8">
      <c r="A8" s="116" t="s">
        <v>415</v>
      </c>
      <c r="B8" s="48" t="s">
        <v>117</v>
      </c>
      <c r="C8" s="48" t="s">
        <v>416</v>
      </c>
      <c r="D8" s="48">
        <v>1018</v>
      </c>
      <c r="E8" s="48" t="s">
        <v>412</v>
      </c>
      <c r="F8" s="48">
        <v>70</v>
      </c>
      <c r="G8" s="73"/>
      <c r="H8" s="116"/>
    </row>
    <row r="9" spans="1:8">
      <c r="A9" s="116" t="s">
        <v>97</v>
      </c>
      <c r="B9" s="48" t="s">
        <v>65</v>
      </c>
      <c r="C9" s="48" t="s">
        <v>192</v>
      </c>
      <c r="D9" s="48">
        <v>1018</v>
      </c>
      <c r="E9" s="48" t="s">
        <v>412</v>
      </c>
      <c r="F9" s="48">
        <v>70</v>
      </c>
      <c r="G9" s="73" t="str">
        <f t="shared" si="0"/>
        <v>JA</v>
      </c>
      <c r="H9" s="116"/>
    </row>
    <row r="10" spans="1:8">
      <c r="A10" s="116" t="s">
        <v>105</v>
      </c>
      <c r="B10" s="48" t="s">
        <v>6</v>
      </c>
      <c r="C10" s="48" t="s">
        <v>128</v>
      </c>
      <c r="D10" s="48">
        <v>1018</v>
      </c>
      <c r="E10" s="48" t="s">
        <v>412</v>
      </c>
      <c r="F10" s="48">
        <v>100</v>
      </c>
      <c r="G10" s="73" t="str">
        <f t="shared" si="0"/>
        <v>JA</v>
      </c>
      <c r="H10" s="116"/>
    </row>
    <row r="11" spans="1:8">
      <c r="A11" s="116" t="s">
        <v>113</v>
      </c>
      <c r="B11" s="48" t="s">
        <v>57</v>
      </c>
      <c r="C11" s="48" t="s">
        <v>133</v>
      </c>
      <c r="D11" s="48">
        <v>1018</v>
      </c>
      <c r="E11" s="48" t="s">
        <v>412</v>
      </c>
      <c r="F11" s="48">
        <v>60</v>
      </c>
      <c r="G11" s="73" t="str">
        <f t="shared" si="0"/>
        <v>JA</v>
      </c>
      <c r="H11" s="116"/>
    </row>
    <row r="12" spans="1:8">
      <c r="A12" s="116" t="s">
        <v>32</v>
      </c>
      <c r="B12" s="48" t="s">
        <v>33</v>
      </c>
      <c r="C12" s="48" t="s">
        <v>130</v>
      </c>
      <c r="D12" s="48">
        <v>1018</v>
      </c>
      <c r="E12" s="48" t="s">
        <v>412</v>
      </c>
      <c r="F12" s="48">
        <v>0</v>
      </c>
      <c r="G12" s="73" t="str">
        <f t="shared" si="0"/>
        <v>---</v>
      </c>
      <c r="H12" s="116"/>
    </row>
    <row r="13" spans="1:8">
      <c r="A13" s="116" t="s">
        <v>103</v>
      </c>
      <c r="B13" s="48" t="s">
        <v>35</v>
      </c>
      <c r="C13" s="48" t="s">
        <v>154</v>
      </c>
      <c r="D13" s="48">
        <v>1018</v>
      </c>
      <c r="E13" s="48" t="s">
        <v>412</v>
      </c>
      <c r="F13" s="48">
        <v>100</v>
      </c>
      <c r="G13" s="73" t="str">
        <f t="shared" si="0"/>
        <v>JA</v>
      </c>
      <c r="H13" s="116"/>
    </row>
    <row r="14" spans="1:8">
      <c r="A14" s="116" t="s">
        <v>32</v>
      </c>
      <c r="B14" s="48" t="s">
        <v>35</v>
      </c>
      <c r="C14" s="48" t="s">
        <v>129</v>
      </c>
      <c r="D14" s="48">
        <v>1018</v>
      </c>
      <c r="E14" s="48" t="s">
        <v>412</v>
      </c>
      <c r="F14" s="48">
        <v>0</v>
      </c>
      <c r="G14" s="73" t="str">
        <f t="shared" si="0"/>
        <v>---</v>
      </c>
      <c r="H14" s="116"/>
    </row>
    <row r="15" spans="1:8">
      <c r="A15" s="116" t="s">
        <v>91</v>
      </c>
      <c r="B15" s="48" t="s">
        <v>35</v>
      </c>
      <c r="C15" s="48" t="s">
        <v>227</v>
      </c>
      <c r="D15" s="48">
        <v>1018</v>
      </c>
      <c r="E15" s="48" t="s">
        <v>412</v>
      </c>
      <c r="F15" s="48">
        <v>50</v>
      </c>
      <c r="G15" s="73" t="str">
        <f t="shared" si="0"/>
        <v>JA</v>
      </c>
      <c r="H15" s="116"/>
    </row>
    <row r="16" spans="1:8">
      <c r="A16" s="116" t="s">
        <v>105</v>
      </c>
      <c r="B16" s="48" t="s">
        <v>35</v>
      </c>
      <c r="C16" s="48" t="s">
        <v>42</v>
      </c>
      <c r="D16" s="48">
        <v>1018</v>
      </c>
      <c r="E16" s="48" t="s">
        <v>412</v>
      </c>
      <c r="F16" s="48">
        <v>50</v>
      </c>
      <c r="G16" s="73" t="str">
        <f t="shared" si="0"/>
        <v>JA</v>
      </c>
      <c r="H16" s="116"/>
    </row>
    <row r="17" spans="1:8">
      <c r="A17" s="116" t="s">
        <v>113</v>
      </c>
      <c r="B17" s="48" t="s">
        <v>59</v>
      </c>
      <c r="C17" s="48" t="s">
        <v>194</v>
      </c>
      <c r="D17" s="48">
        <v>1018</v>
      </c>
      <c r="E17" s="48" t="s">
        <v>412</v>
      </c>
      <c r="F17" s="48">
        <v>60</v>
      </c>
      <c r="G17" s="73" t="str">
        <f t="shared" si="0"/>
        <v>JA</v>
      </c>
      <c r="H17" s="116"/>
    </row>
    <row r="18" spans="1:8">
      <c r="A18" s="116" t="s">
        <v>63</v>
      </c>
      <c r="B18" s="48" t="s">
        <v>66</v>
      </c>
      <c r="C18" s="48" t="s">
        <v>213</v>
      </c>
      <c r="D18" s="48">
        <v>1018</v>
      </c>
      <c r="E18" s="48" t="s">
        <v>412</v>
      </c>
      <c r="F18" s="48">
        <v>60</v>
      </c>
      <c r="G18" s="73" t="str">
        <f t="shared" si="0"/>
        <v>JA</v>
      </c>
      <c r="H18" s="116"/>
    </row>
    <row r="19" spans="1:8">
      <c r="A19" s="116" t="s">
        <v>63</v>
      </c>
      <c r="B19" s="48" t="s">
        <v>67</v>
      </c>
      <c r="C19" s="48" t="s">
        <v>68</v>
      </c>
      <c r="D19" s="48">
        <v>1018</v>
      </c>
      <c r="E19" s="48" t="s">
        <v>412</v>
      </c>
      <c r="F19" s="48">
        <v>60</v>
      </c>
      <c r="G19" s="73" t="str">
        <f t="shared" si="0"/>
        <v>JA</v>
      </c>
      <c r="H19" s="116"/>
    </row>
    <row r="20" spans="1:8">
      <c r="A20" s="116" t="s">
        <v>123</v>
      </c>
      <c r="B20" s="48" t="s">
        <v>43</v>
      </c>
      <c r="C20" s="48" t="s">
        <v>185</v>
      </c>
      <c r="D20" s="48">
        <v>1018</v>
      </c>
      <c r="E20" s="48" t="s">
        <v>412</v>
      </c>
      <c r="F20" s="48">
        <v>60</v>
      </c>
      <c r="G20" s="73" t="str">
        <f t="shared" si="0"/>
        <v>JA</v>
      </c>
      <c r="H20" s="116"/>
    </row>
    <row r="21" spans="1:8">
      <c r="A21" s="116" t="s">
        <v>123</v>
      </c>
      <c r="B21" s="48" t="s">
        <v>43</v>
      </c>
      <c r="C21" s="48" t="s">
        <v>228</v>
      </c>
      <c r="D21" s="48">
        <v>1018</v>
      </c>
      <c r="E21" s="48" t="s">
        <v>412</v>
      </c>
      <c r="F21" s="48">
        <v>60</v>
      </c>
      <c r="G21" s="73" t="str">
        <f t="shared" si="0"/>
        <v>JA</v>
      </c>
      <c r="H21" s="116"/>
    </row>
    <row r="22" spans="1:8">
      <c r="A22" s="116" t="s">
        <v>105</v>
      </c>
      <c r="B22" s="48" t="s">
        <v>43</v>
      </c>
      <c r="C22" s="48" t="s">
        <v>246</v>
      </c>
      <c r="D22" s="48">
        <v>1018</v>
      </c>
      <c r="E22" s="48" t="s">
        <v>412</v>
      </c>
      <c r="F22" s="48">
        <v>50</v>
      </c>
      <c r="G22" s="73" t="str">
        <f t="shared" si="0"/>
        <v>JA</v>
      </c>
      <c r="H22" s="116"/>
    </row>
    <row r="23" spans="1:8">
      <c r="A23" s="116" t="s">
        <v>32</v>
      </c>
      <c r="B23" s="48" t="s">
        <v>253</v>
      </c>
      <c r="C23" s="48" t="s">
        <v>131</v>
      </c>
      <c r="D23" s="48">
        <v>1018</v>
      </c>
      <c r="E23" s="48" t="s">
        <v>412</v>
      </c>
      <c r="F23" s="48">
        <v>60</v>
      </c>
      <c r="G23" s="73" t="str">
        <f t="shared" si="0"/>
        <v>JA</v>
      </c>
      <c r="H23" s="116"/>
    </row>
    <row r="24" spans="1:8">
      <c r="A24" s="116" t="s">
        <v>32</v>
      </c>
      <c r="B24" s="48" t="s">
        <v>254</v>
      </c>
      <c r="C24" s="48" t="s">
        <v>69</v>
      </c>
      <c r="D24" s="48">
        <v>1018</v>
      </c>
      <c r="E24" s="48" t="s">
        <v>412</v>
      </c>
      <c r="F24" s="48">
        <v>60</v>
      </c>
      <c r="G24" s="73" t="str">
        <f t="shared" si="0"/>
        <v>JA</v>
      </c>
      <c r="H24" s="116"/>
    </row>
    <row r="25" spans="1:8">
      <c r="A25" s="116" t="s">
        <v>32</v>
      </c>
      <c r="B25" s="48" t="s">
        <v>30</v>
      </c>
      <c r="C25" s="48" t="s">
        <v>217</v>
      </c>
      <c r="D25" s="48">
        <v>1018</v>
      </c>
      <c r="E25" s="48" t="s">
        <v>412</v>
      </c>
      <c r="F25" s="48">
        <v>60</v>
      </c>
      <c r="G25" s="73" t="str">
        <f t="shared" si="0"/>
        <v>JA</v>
      </c>
      <c r="H25" s="116"/>
    </row>
    <row r="26" spans="1:8">
      <c r="A26" s="116" t="s">
        <v>91</v>
      </c>
      <c r="B26" s="48" t="s">
        <v>40</v>
      </c>
      <c r="C26" s="48" t="s">
        <v>156</v>
      </c>
      <c r="D26" s="48">
        <v>1018</v>
      </c>
      <c r="E26" s="48" t="s">
        <v>412</v>
      </c>
      <c r="F26" s="48">
        <v>50</v>
      </c>
      <c r="G26" s="73" t="str">
        <f t="shared" si="0"/>
        <v>JA</v>
      </c>
      <c r="H26" s="116"/>
    </row>
    <row r="27" spans="1:8">
      <c r="A27" s="116" t="s">
        <v>32</v>
      </c>
      <c r="B27" s="48" t="s">
        <v>121</v>
      </c>
      <c r="C27" s="48" t="s">
        <v>132</v>
      </c>
      <c r="D27" s="48">
        <v>1018</v>
      </c>
      <c r="E27" s="48" t="s">
        <v>412</v>
      </c>
      <c r="F27" s="48">
        <v>60</v>
      </c>
      <c r="G27" s="73" t="str">
        <f t="shared" si="0"/>
        <v>JA</v>
      </c>
      <c r="H27" s="116"/>
    </row>
    <row r="28" spans="1:8">
      <c r="A28" s="116" t="s">
        <v>115</v>
      </c>
      <c r="B28" s="48" t="s">
        <v>121</v>
      </c>
      <c r="C28" s="48" t="s">
        <v>87</v>
      </c>
      <c r="D28" s="48">
        <v>1018</v>
      </c>
      <c r="E28" s="48" t="s">
        <v>412</v>
      </c>
      <c r="F28" s="48">
        <v>70</v>
      </c>
      <c r="G28" s="73" t="str">
        <f t="shared" si="0"/>
        <v>JA</v>
      </c>
      <c r="H28" s="116"/>
    </row>
    <row r="29" spans="1:8">
      <c r="A29" s="116" t="s">
        <v>63</v>
      </c>
      <c r="B29" s="48" t="s">
        <v>142</v>
      </c>
      <c r="C29" s="48" t="s">
        <v>132</v>
      </c>
      <c r="D29" s="48">
        <v>1018</v>
      </c>
      <c r="E29" s="48" t="s">
        <v>412</v>
      </c>
      <c r="F29" s="48">
        <v>60</v>
      </c>
      <c r="G29" s="73" t="str">
        <f t="shared" si="0"/>
        <v>JA</v>
      </c>
      <c r="H29" s="116"/>
    </row>
    <row r="30" spans="1:8">
      <c r="A30" s="116" t="s">
        <v>103</v>
      </c>
      <c r="B30" s="48" t="s">
        <v>20</v>
      </c>
      <c r="C30" s="48" t="s">
        <v>216</v>
      </c>
      <c r="D30" s="48">
        <v>1018</v>
      </c>
      <c r="E30" s="48" t="s">
        <v>412</v>
      </c>
      <c r="F30" s="48">
        <v>100</v>
      </c>
      <c r="G30" s="73" t="str">
        <f t="shared" si="0"/>
        <v>JA</v>
      </c>
      <c r="H30" s="116"/>
    </row>
    <row r="31" spans="1:8">
      <c r="A31" s="116" t="s">
        <v>105</v>
      </c>
      <c r="B31" s="48" t="s">
        <v>30</v>
      </c>
      <c r="C31" s="48" t="s">
        <v>229</v>
      </c>
      <c r="D31" s="48">
        <v>1018</v>
      </c>
      <c r="E31" s="48" t="s">
        <v>412</v>
      </c>
      <c r="F31" s="48">
        <v>50</v>
      </c>
      <c r="G31" s="73" t="str">
        <f t="shared" si="0"/>
        <v>JA</v>
      </c>
      <c r="H31" s="116"/>
    </row>
    <row r="32" spans="1:8">
      <c r="A32" s="116" t="s">
        <v>109</v>
      </c>
      <c r="B32" s="48" t="s">
        <v>30</v>
      </c>
      <c r="C32" s="48" t="s">
        <v>242</v>
      </c>
      <c r="D32" s="48">
        <v>1018</v>
      </c>
      <c r="E32" s="48" t="s">
        <v>412</v>
      </c>
      <c r="F32" s="48">
        <v>0</v>
      </c>
      <c r="G32" s="73" t="str">
        <f t="shared" si="0"/>
        <v>---</v>
      </c>
    </row>
    <row r="33" spans="1:7">
      <c r="A33" s="116" t="s">
        <v>63</v>
      </c>
      <c r="B33" s="48" t="s">
        <v>60</v>
      </c>
      <c r="C33" s="48" t="s">
        <v>61</v>
      </c>
      <c r="D33" s="48">
        <v>1018</v>
      </c>
      <c r="E33" s="48" t="s">
        <v>412</v>
      </c>
      <c r="F33" s="48">
        <v>60</v>
      </c>
      <c r="G33" s="73" t="str">
        <f t="shared" si="0"/>
        <v>JA</v>
      </c>
    </row>
    <row r="34" spans="1:7" s="21" customFormat="1">
      <c r="A34" s="116" t="s">
        <v>32</v>
      </c>
      <c r="B34" s="48" t="s">
        <v>71</v>
      </c>
      <c r="C34" s="48" t="s">
        <v>72</v>
      </c>
      <c r="D34" s="48">
        <v>1018</v>
      </c>
      <c r="E34" s="48" t="s">
        <v>412</v>
      </c>
      <c r="F34" s="48">
        <v>60</v>
      </c>
      <c r="G34" s="73" t="str">
        <f t="shared" si="0"/>
        <v>JA</v>
      </c>
    </row>
    <row r="35" spans="1:7" s="21" customFormat="1">
      <c r="A35" s="116" t="s">
        <v>103</v>
      </c>
      <c r="B35" s="48" t="s">
        <v>17</v>
      </c>
      <c r="C35" s="48" t="s">
        <v>189</v>
      </c>
      <c r="D35" s="48">
        <v>1018</v>
      </c>
      <c r="E35" s="48" t="s">
        <v>412</v>
      </c>
      <c r="F35" s="48">
        <v>100</v>
      </c>
      <c r="G35" s="73" t="str">
        <f t="shared" si="0"/>
        <v>JA</v>
      </c>
    </row>
    <row r="36" spans="1:7" s="21" customFormat="1">
      <c r="A36" s="116" t="s">
        <v>91</v>
      </c>
      <c r="B36" s="48" t="s">
        <v>9</v>
      </c>
      <c r="C36" s="48" t="s">
        <v>157</v>
      </c>
      <c r="D36" s="48">
        <v>1018</v>
      </c>
      <c r="E36" s="48" t="s">
        <v>412</v>
      </c>
      <c r="F36" s="48">
        <v>50</v>
      </c>
      <c r="G36" s="73" t="str">
        <f t="shared" si="0"/>
        <v>JA</v>
      </c>
    </row>
    <row r="37" spans="1:7" s="21" customFormat="1">
      <c r="A37" s="116" t="s">
        <v>110</v>
      </c>
      <c r="B37" s="48" t="s">
        <v>9</v>
      </c>
      <c r="C37" s="48" t="s">
        <v>158</v>
      </c>
      <c r="D37" s="48">
        <v>1018</v>
      </c>
      <c r="E37" s="48" t="s">
        <v>412</v>
      </c>
      <c r="F37" s="48">
        <v>50</v>
      </c>
      <c r="G37" s="73" t="str">
        <f t="shared" si="0"/>
        <v>JA</v>
      </c>
    </row>
    <row r="38" spans="1:7" s="21" customFormat="1">
      <c r="A38" s="116" t="s">
        <v>105</v>
      </c>
      <c r="B38" s="48" t="s">
        <v>9</v>
      </c>
      <c r="C38" s="48" t="s">
        <v>208</v>
      </c>
      <c r="D38" s="48">
        <v>1018</v>
      </c>
      <c r="E38" s="48" t="s">
        <v>412</v>
      </c>
      <c r="F38" s="48">
        <v>100</v>
      </c>
      <c r="G38" s="73" t="str">
        <f t="shared" si="0"/>
        <v>JA</v>
      </c>
    </row>
    <row r="39" spans="1:7" s="21" customFormat="1">
      <c r="A39" s="116" t="s">
        <v>32</v>
      </c>
      <c r="B39" s="48" t="s">
        <v>9</v>
      </c>
      <c r="C39" s="48" t="s">
        <v>211</v>
      </c>
      <c r="D39" s="48">
        <v>1018</v>
      </c>
      <c r="E39" s="48" t="s">
        <v>412</v>
      </c>
      <c r="F39" s="48">
        <v>0</v>
      </c>
      <c r="G39" s="73" t="str">
        <f t="shared" si="0"/>
        <v>---</v>
      </c>
    </row>
    <row r="40" spans="1:7" s="21" customFormat="1">
      <c r="A40" s="116" t="s">
        <v>112</v>
      </c>
      <c r="B40" s="48" t="s">
        <v>9</v>
      </c>
      <c r="C40" s="48" t="s">
        <v>230</v>
      </c>
      <c r="D40" s="48">
        <v>1018</v>
      </c>
      <c r="E40" s="48" t="s">
        <v>412</v>
      </c>
      <c r="F40" s="48">
        <v>50</v>
      </c>
      <c r="G40" s="73" t="str">
        <f t="shared" si="0"/>
        <v>JA</v>
      </c>
    </row>
    <row r="41" spans="1:7" s="21" customFormat="1">
      <c r="A41" s="116" t="s">
        <v>32</v>
      </c>
      <c r="B41" s="48" t="s">
        <v>73</v>
      </c>
      <c r="C41" s="48" t="s">
        <v>131</v>
      </c>
      <c r="D41" s="48">
        <v>1018</v>
      </c>
      <c r="E41" s="48" t="s">
        <v>412</v>
      </c>
      <c r="F41" s="48">
        <v>60</v>
      </c>
      <c r="G41" s="73" t="str">
        <f t="shared" si="0"/>
        <v>JA</v>
      </c>
    </row>
    <row r="42" spans="1:7" s="21" customFormat="1">
      <c r="A42" s="116" t="s">
        <v>32</v>
      </c>
      <c r="B42" s="48" t="s">
        <v>73</v>
      </c>
      <c r="C42" s="48" t="s">
        <v>198</v>
      </c>
      <c r="D42" s="48">
        <v>1018</v>
      </c>
      <c r="E42" s="48" t="s">
        <v>412</v>
      </c>
      <c r="F42" s="48">
        <v>60</v>
      </c>
      <c r="G42" s="73" t="str">
        <f t="shared" si="0"/>
        <v>JA</v>
      </c>
    </row>
    <row r="43" spans="1:7" s="21" customFormat="1">
      <c r="A43" s="116" t="s">
        <v>63</v>
      </c>
      <c r="B43" s="48" t="s">
        <v>44</v>
      </c>
      <c r="C43" s="48" t="s">
        <v>132</v>
      </c>
      <c r="D43" s="48">
        <v>1018</v>
      </c>
      <c r="E43" s="48" t="s">
        <v>412</v>
      </c>
      <c r="F43" s="48">
        <v>60</v>
      </c>
      <c r="G43" s="73" t="str">
        <f t="shared" si="0"/>
        <v>JA</v>
      </c>
    </row>
    <row r="44" spans="1:7" s="21" customFormat="1">
      <c r="A44" s="116" t="s">
        <v>105</v>
      </c>
      <c r="B44" s="48" t="s">
        <v>44</v>
      </c>
      <c r="C44" s="48" t="s">
        <v>187</v>
      </c>
      <c r="D44" s="48">
        <v>1018</v>
      </c>
      <c r="E44" s="48" t="s">
        <v>412</v>
      </c>
      <c r="F44" s="48">
        <v>50</v>
      </c>
      <c r="G44" s="73" t="str">
        <f t="shared" si="0"/>
        <v>JA</v>
      </c>
    </row>
    <row r="45" spans="1:7" s="21" customFormat="1">
      <c r="A45" s="116" t="s">
        <v>109</v>
      </c>
      <c r="B45" s="48" t="s">
        <v>25</v>
      </c>
      <c r="C45" s="48" t="s">
        <v>163</v>
      </c>
      <c r="D45" s="48">
        <v>1018</v>
      </c>
      <c r="E45" s="48" t="s">
        <v>412</v>
      </c>
      <c r="F45" s="48">
        <v>0</v>
      </c>
      <c r="G45" s="73" t="str">
        <f t="shared" si="0"/>
        <v>---</v>
      </c>
    </row>
    <row r="46" spans="1:7" s="21" customFormat="1">
      <c r="A46" s="116" t="s">
        <v>32</v>
      </c>
      <c r="B46" s="48" t="s">
        <v>74</v>
      </c>
      <c r="C46" s="48" t="s">
        <v>131</v>
      </c>
      <c r="D46" s="48">
        <v>1018</v>
      </c>
      <c r="E46" s="48" t="s">
        <v>412</v>
      </c>
      <c r="F46" s="48">
        <v>70</v>
      </c>
      <c r="G46" s="73" t="str">
        <f t="shared" si="0"/>
        <v>JA</v>
      </c>
    </row>
    <row r="47" spans="1:7" s="21" customFormat="1">
      <c r="A47" s="116" t="s">
        <v>32</v>
      </c>
      <c r="B47" s="48" t="s">
        <v>74</v>
      </c>
      <c r="C47" s="48" t="s">
        <v>173</v>
      </c>
      <c r="D47" s="48">
        <v>1018</v>
      </c>
      <c r="E47" s="48" t="s">
        <v>412</v>
      </c>
      <c r="F47" s="48">
        <v>70</v>
      </c>
      <c r="G47" s="73" t="str">
        <f t="shared" si="0"/>
        <v>JA</v>
      </c>
    </row>
    <row r="48" spans="1:7" s="21" customFormat="1">
      <c r="A48" s="116" t="s">
        <v>122</v>
      </c>
      <c r="B48" s="48" t="s">
        <v>46</v>
      </c>
      <c r="C48" s="48" t="s">
        <v>197</v>
      </c>
      <c r="D48" s="48">
        <v>1018</v>
      </c>
      <c r="E48" s="48" t="s">
        <v>412</v>
      </c>
      <c r="F48" s="48">
        <v>50</v>
      </c>
      <c r="G48" s="73" t="str">
        <f t="shared" si="0"/>
        <v>JA</v>
      </c>
    </row>
    <row r="49" spans="1:7" s="21" customFormat="1">
      <c r="A49" s="116" t="s">
        <v>103</v>
      </c>
      <c r="B49" s="48" t="s">
        <v>46</v>
      </c>
      <c r="C49" s="48" t="s">
        <v>183</v>
      </c>
      <c r="D49" s="48">
        <v>1018</v>
      </c>
      <c r="E49" s="48" t="s">
        <v>412</v>
      </c>
      <c r="F49" s="48">
        <v>100</v>
      </c>
      <c r="G49" s="73" t="str">
        <f t="shared" si="0"/>
        <v>JA</v>
      </c>
    </row>
    <row r="50" spans="1:7" s="21" customFormat="1">
      <c r="A50" s="116" t="s">
        <v>109</v>
      </c>
      <c r="B50" s="48" t="s">
        <v>75</v>
      </c>
      <c r="C50" s="48" t="s">
        <v>132</v>
      </c>
      <c r="D50" s="48">
        <v>1018</v>
      </c>
      <c r="E50" s="48" t="s">
        <v>412</v>
      </c>
      <c r="F50" s="48">
        <v>70</v>
      </c>
      <c r="G50" s="73" t="str">
        <f t="shared" si="0"/>
        <v>JA</v>
      </c>
    </row>
    <row r="51" spans="1:7" s="21" customFormat="1">
      <c r="A51" s="116" t="s">
        <v>109</v>
      </c>
      <c r="B51" s="48" t="s">
        <v>75</v>
      </c>
      <c r="C51" s="48" t="s">
        <v>205</v>
      </c>
      <c r="D51" s="48">
        <v>1018</v>
      </c>
      <c r="E51" s="48" t="s">
        <v>412</v>
      </c>
      <c r="F51" s="48">
        <v>70</v>
      </c>
      <c r="G51" s="73" t="str">
        <f t="shared" si="0"/>
        <v>JA</v>
      </c>
    </row>
    <row r="52" spans="1:7" s="21" customFormat="1">
      <c r="A52" s="116" t="s">
        <v>91</v>
      </c>
      <c r="B52" s="48" t="s">
        <v>41</v>
      </c>
      <c r="C52" s="48" t="s">
        <v>207</v>
      </c>
      <c r="D52" s="48">
        <v>1018</v>
      </c>
      <c r="E52" s="48" t="s">
        <v>412</v>
      </c>
      <c r="F52" s="48">
        <v>50</v>
      </c>
      <c r="G52" s="73" t="str">
        <f t="shared" si="0"/>
        <v>JA</v>
      </c>
    </row>
    <row r="53" spans="1:7" s="21" customFormat="1">
      <c r="A53" s="116" t="s">
        <v>109</v>
      </c>
      <c r="B53" s="48" t="s">
        <v>78</v>
      </c>
      <c r="C53" s="48" t="s">
        <v>201</v>
      </c>
      <c r="D53" s="48">
        <v>1018</v>
      </c>
      <c r="E53" s="48" t="s">
        <v>412</v>
      </c>
      <c r="F53" s="48">
        <v>70</v>
      </c>
      <c r="G53" s="73" t="str">
        <f t="shared" si="0"/>
        <v>JA</v>
      </c>
    </row>
    <row r="54" spans="1:7" s="21" customFormat="1">
      <c r="A54" s="116" t="s">
        <v>63</v>
      </c>
      <c r="B54" s="48" t="s">
        <v>62</v>
      </c>
      <c r="C54" s="48" t="s">
        <v>174</v>
      </c>
      <c r="D54" s="48">
        <v>1018</v>
      </c>
      <c r="E54" s="48" t="s">
        <v>412</v>
      </c>
      <c r="F54" s="48">
        <v>60</v>
      </c>
      <c r="G54" s="73" t="str">
        <f t="shared" si="0"/>
        <v>JA</v>
      </c>
    </row>
    <row r="55" spans="1:7" s="21" customFormat="1">
      <c r="A55" s="116" t="s">
        <v>109</v>
      </c>
      <c r="B55" s="48" t="s">
        <v>76</v>
      </c>
      <c r="C55" s="48" t="s">
        <v>144</v>
      </c>
      <c r="D55" s="48">
        <v>1018</v>
      </c>
      <c r="E55" s="48" t="s">
        <v>412</v>
      </c>
      <c r="F55" s="48">
        <v>70</v>
      </c>
      <c r="G55" s="73" t="str">
        <f t="shared" si="0"/>
        <v>JA</v>
      </c>
    </row>
    <row r="56" spans="1:7" s="21" customFormat="1">
      <c r="A56" s="116" t="s">
        <v>114</v>
      </c>
      <c r="B56" s="48" t="s">
        <v>116</v>
      </c>
      <c r="C56" s="48" t="s">
        <v>145</v>
      </c>
      <c r="D56" s="48">
        <v>1018</v>
      </c>
      <c r="E56" s="48" t="s">
        <v>412</v>
      </c>
      <c r="F56" s="48">
        <v>70</v>
      </c>
      <c r="G56" s="73" t="str">
        <f t="shared" si="0"/>
        <v>JA</v>
      </c>
    </row>
    <row r="57" spans="1:7" s="21" customFormat="1">
      <c r="A57" s="116" t="s">
        <v>109</v>
      </c>
      <c r="B57" s="48" t="s">
        <v>21</v>
      </c>
      <c r="C57" s="48" t="s">
        <v>148</v>
      </c>
      <c r="D57" s="48">
        <v>1018</v>
      </c>
      <c r="E57" s="48" t="s">
        <v>412</v>
      </c>
      <c r="F57" s="48">
        <v>100</v>
      </c>
      <c r="G57" s="73" t="str">
        <f t="shared" si="0"/>
        <v>JA</v>
      </c>
    </row>
    <row r="58" spans="1:7" s="21" customFormat="1">
      <c r="A58" s="116" t="s">
        <v>122</v>
      </c>
      <c r="B58" s="48" t="s">
        <v>21</v>
      </c>
      <c r="C58" s="48" t="s">
        <v>159</v>
      </c>
      <c r="D58" s="48">
        <v>1018</v>
      </c>
      <c r="E58" s="48" t="s">
        <v>412</v>
      </c>
      <c r="F58" s="48">
        <v>50</v>
      </c>
      <c r="G58" s="73" t="str">
        <f t="shared" si="0"/>
        <v>JA</v>
      </c>
    </row>
    <row r="59" spans="1:7" s="21" customFormat="1">
      <c r="A59" s="116" t="s">
        <v>91</v>
      </c>
      <c r="B59" s="48" t="s">
        <v>21</v>
      </c>
      <c r="C59" s="48" t="s">
        <v>184</v>
      </c>
      <c r="D59" s="48">
        <v>1018</v>
      </c>
      <c r="E59" s="48" t="s">
        <v>412</v>
      </c>
      <c r="F59" s="48">
        <v>100</v>
      </c>
      <c r="G59" s="73" t="str">
        <f t="shared" si="0"/>
        <v>JA</v>
      </c>
    </row>
    <row r="60" spans="1:7" s="21" customFormat="1">
      <c r="A60" s="116" t="s">
        <v>103</v>
      </c>
      <c r="B60" s="48" t="s">
        <v>12</v>
      </c>
      <c r="C60" s="48" t="s">
        <v>164</v>
      </c>
      <c r="D60" s="48">
        <v>1018</v>
      </c>
      <c r="E60" s="48" t="s">
        <v>412</v>
      </c>
      <c r="F60" s="48">
        <v>100</v>
      </c>
      <c r="G60" s="73" t="str">
        <f t="shared" si="0"/>
        <v>JA</v>
      </c>
    </row>
    <row r="61" spans="1:7" s="21" customFormat="1">
      <c r="A61" s="116" t="s">
        <v>123</v>
      </c>
      <c r="B61" s="48" t="s">
        <v>255</v>
      </c>
      <c r="C61" s="48" t="s">
        <v>54</v>
      </c>
      <c r="D61" s="48">
        <v>1018</v>
      </c>
      <c r="E61" s="48" t="s">
        <v>412</v>
      </c>
      <c r="F61" s="48">
        <v>60</v>
      </c>
      <c r="G61" s="73" t="str">
        <f t="shared" si="0"/>
        <v>JA</v>
      </c>
    </row>
    <row r="62" spans="1:7" s="21" customFormat="1">
      <c r="A62" s="116" t="s">
        <v>123</v>
      </c>
      <c r="B62" s="48" t="s">
        <v>52</v>
      </c>
      <c r="C62" s="48" t="s">
        <v>152</v>
      </c>
      <c r="D62" s="48">
        <v>1018</v>
      </c>
      <c r="E62" s="48" t="s">
        <v>412</v>
      </c>
      <c r="F62" s="48">
        <v>60</v>
      </c>
      <c r="G62" s="73" t="str">
        <f t="shared" si="0"/>
        <v>JA</v>
      </c>
    </row>
    <row r="63" spans="1:7" s="21" customFormat="1">
      <c r="A63" s="116" t="s">
        <v>109</v>
      </c>
      <c r="B63" s="48" t="s">
        <v>77</v>
      </c>
      <c r="C63" s="48" t="s">
        <v>204</v>
      </c>
      <c r="D63" s="48">
        <v>1018</v>
      </c>
      <c r="E63" s="48" t="s">
        <v>412</v>
      </c>
      <c r="F63" s="48">
        <v>70</v>
      </c>
      <c r="G63" s="73" t="str">
        <f t="shared" si="0"/>
        <v>JA</v>
      </c>
    </row>
    <row r="64" spans="1:7" s="21" customFormat="1">
      <c r="A64" s="116" t="s">
        <v>114</v>
      </c>
      <c r="B64" s="48" t="s">
        <v>78</v>
      </c>
      <c r="C64" s="48" t="s">
        <v>200</v>
      </c>
      <c r="D64" s="48">
        <v>1018</v>
      </c>
      <c r="E64" s="48" t="s">
        <v>412</v>
      </c>
      <c r="F64" s="48">
        <v>70</v>
      </c>
      <c r="G64" s="73" t="str">
        <f t="shared" si="0"/>
        <v>JA</v>
      </c>
    </row>
    <row r="65" spans="1:7" s="21" customFormat="1">
      <c r="A65" s="116" t="s">
        <v>114</v>
      </c>
      <c r="B65" s="48" t="s">
        <v>78</v>
      </c>
      <c r="C65" s="48" t="s">
        <v>226</v>
      </c>
      <c r="D65" s="48">
        <v>1018</v>
      </c>
      <c r="E65" s="48" t="s">
        <v>412</v>
      </c>
      <c r="F65" s="48">
        <v>70</v>
      </c>
      <c r="G65" s="73" t="str">
        <f t="shared" si="0"/>
        <v>JA</v>
      </c>
    </row>
    <row r="66" spans="1:7" s="21" customFormat="1">
      <c r="A66" s="116" t="s">
        <v>32</v>
      </c>
      <c r="B66" s="48" t="s">
        <v>37</v>
      </c>
      <c r="C66" s="48" t="s">
        <v>147</v>
      </c>
      <c r="D66" s="48">
        <v>1018</v>
      </c>
      <c r="E66" s="48" t="s">
        <v>412</v>
      </c>
      <c r="F66" s="48">
        <v>0</v>
      </c>
      <c r="G66" s="73" t="str">
        <f t="shared" si="0"/>
        <v>---</v>
      </c>
    </row>
    <row r="67" spans="1:7" s="21" customFormat="1">
      <c r="A67" s="116" t="s">
        <v>105</v>
      </c>
      <c r="B67" s="48" t="s">
        <v>16</v>
      </c>
      <c r="C67" s="48" t="s">
        <v>149</v>
      </c>
      <c r="D67" s="48">
        <v>1018</v>
      </c>
      <c r="E67" s="48" t="s">
        <v>412</v>
      </c>
      <c r="F67" s="48">
        <v>50</v>
      </c>
      <c r="G67" s="73" t="str">
        <f t="shared" si="0"/>
        <v>JA</v>
      </c>
    </row>
    <row r="68" spans="1:7" s="21" customFormat="1">
      <c r="A68" s="116" t="s">
        <v>114</v>
      </c>
      <c r="B68" s="48" t="s">
        <v>80</v>
      </c>
      <c r="C68" s="48" t="s">
        <v>251</v>
      </c>
      <c r="D68" s="48">
        <v>1018</v>
      </c>
      <c r="E68" s="48" t="s">
        <v>412</v>
      </c>
      <c r="F68" s="48">
        <v>70</v>
      </c>
      <c r="G68" s="73" t="str">
        <f t="shared" si="0"/>
        <v>JA</v>
      </c>
    </row>
    <row r="69" spans="1:7" s="21" customFormat="1">
      <c r="A69" s="116" t="s">
        <v>114</v>
      </c>
      <c r="B69" s="48" t="s">
        <v>80</v>
      </c>
      <c r="C69" s="48" t="s">
        <v>81</v>
      </c>
      <c r="D69" s="48">
        <v>1018</v>
      </c>
      <c r="E69" s="48" t="s">
        <v>412</v>
      </c>
      <c r="F69" s="48">
        <v>70</v>
      </c>
      <c r="G69" s="73" t="str">
        <f t="shared" si="0"/>
        <v>JA</v>
      </c>
    </row>
    <row r="70" spans="1:7" s="21" customFormat="1">
      <c r="A70" s="116" t="s">
        <v>114</v>
      </c>
      <c r="B70" s="48" t="s">
        <v>80</v>
      </c>
      <c r="C70" s="48" t="s">
        <v>218</v>
      </c>
      <c r="D70" s="48">
        <v>1018</v>
      </c>
      <c r="E70" s="48" t="s">
        <v>412</v>
      </c>
      <c r="F70" s="48">
        <v>70</v>
      </c>
      <c r="G70" s="73" t="str">
        <f t="shared" si="0"/>
        <v>JA</v>
      </c>
    </row>
    <row r="71" spans="1:7" s="21" customFormat="1">
      <c r="A71" s="116" t="s">
        <v>103</v>
      </c>
      <c r="B71" s="48" t="s">
        <v>16</v>
      </c>
      <c r="C71" s="48" t="s">
        <v>243</v>
      </c>
      <c r="D71" s="48">
        <v>1018</v>
      </c>
      <c r="E71" s="48" t="s">
        <v>412</v>
      </c>
      <c r="F71" s="48">
        <v>100</v>
      </c>
      <c r="G71" s="73" t="str">
        <f t="shared" ref="G71:G134" si="1">IF(F71&gt;0,"JA","---")</f>
        <v>JA</v>
      </c>
    </row>
    <row r="72" spans="1:7" s="21" customFormat="1">
      <c r="A72" s="116" t="s">
        <v>114</v>
      </c>
      <c r="B72" s="48" t="s">
        <v>82</v>
      </c>
      <c r="C72" s="48" t="s">
        <v>225</v>
      </c>
      <c r="D72" s="48">
        <v>1018</v>
      </c>
      <c r="E72" s="48" t="s">
        <v>412</v>
      </c>
      <c r="F72" s="48">
        <v>70</v>
      </c>
      <c r="G72" s="73" t="str">
        <f t="shared" si="1"/>
        <v>JA</v>
      </c>
    </row>
    <row r="73" spans="1:7" s="21" customFormat="1">
      <c r="A73" s="116" t="s">
        <v>114</v>
      </c>
      <c r="B73" s="48" t="s">
        <v>83</v>
      </c>
      <c r="C73" s="48" t="s">
        <v>132</v>
      </c>
      <c r="D73" s="48">
        <v>1018</v>
      </c>
      <c r="E73" s="48" t="s">
        <v>412</v>
      </c>
      <c r="F73" s="48">
        <v>70</v>
      </c>
      <c r="G73" s="73" t="str">
        <f t="shared" si="1"/>
        <v>JA</v>
      </c>
    </row>
    <row r="74" spans="1:7" s="21" customFormat="1">
      <c r="A74" s="116" t="s">
        <v>103</v>
      </c>
      <c r="B74" s="48" t="s">
        <v>18</v>
      </c>
      <c r="C74" s="48" t="s">
        <v>231</v>
      </c>
      <c r="D74" s="48">
        <v>1018</v>
      </c>
      <c r="E74" s="48" t="s">
        <v>412</v>
      </c>
      <c r="F74" s="48">
        <v>100</v>
      </c>
      <c r="G74" s="73" t="str">
        <f t="shared" si="1"/>
        <v>JA</v>
      </c>
    </row>
    <row r="75" spans="1:7" s="21" customFormat="1">
      <c r="A75" s="116" t="s">
        <v>97</v>
      </c>
      <c r="B75" s="48" t="s">
        <v>84</v>
      </c>
      <c r="C75" s="48" t="s">
        <v>186</v>
      </c>
      <c r="D75" s="48">
        <v>1018</v>
      </c>
      <c r="E75" s="48" t="s">
        <v>412</v>
      </c>
      <c r="F75" s="48">
        <v>70</v>
      </c>
      <c r="G75" s="73" t="str">
        <f t="shared" si="1"/>
        <v>JA</v>
      </c>
    </row>
    <row r="76" spans="1:7" s="21" customFormat="1">
      <c r="A76" s="116" t="s">
        <v>97</v>
      </c>
      <c r="B76" s="48" t="s">
        <v>256</v>
      </c>
      <c r="C76" s="48" t="s">
        <v>155</v>
      </c>
      <c r="D76" s="48">
        <v>1018</v>
      </c>
      <c r="E76" s="48" t="s">
        <v>412</v>
      </c>
      <c r="F76" s="48">
        <v>70</v>
      </c>
      <c r="G76" s="73" t="str">
        <f t="shared" si="1"/>
        <v>JA</v>
      </c>
    </row>
    <row r="77" spans="1:7" s="21" customFormat="1">
      <c r="A77" s="116" t="s">
        <v>97</v>
      </c>
      <c r="B77" s="48" t="s">
        <v>119</v>
      </c>
      <c r="C77" s="48" t="s">
        <v>85</v>
      </c>
      <c r="D77" s="48">
        <v>1018</v>
      </c>
      <c r="E77" s="48" t="s">
        <v>412</v>
      </c>
      <c r="F77" s="48">
        <v>70</v>
      </c>
      <c r="G77" s="73" t="str">
        <f t="shared" si="1"/>
        <v>JA</v>
      </c>
    </row>
    <row r="78" spans="1:7" s="21" customFormat="1">
      <c r="A78" s="116" t="s">
        <v>97</v>
      </c>
      <c r="B78" s="48" t="s">
        <v>118</v>
      </c>
      <c r="C78" s="48" t="s">
        <v>199</v>
      </c>
      <c r="D78" s="48">
        <v>1018</v>
      </c>
      <c r="E78" s="48" t="s">
        <v>412</v>
      </c>
      <c r="F78" s="48">
        <v>70</v>
      </c>
      <c r="G78" s="73" t="str">
        <f t="shared" si="1"/>
        <v>JA</v>
      </c>
    </row>
    <row r="79" spans="1:7" s="21" customFormat="1">
      <c r="A79" s="116" t="s">
        <v>32</v>
      </c>
      <c r="B79" s="48" t="s">
        <v>257</v>
      </c>
      <c r="C79" s="48" t="s">
        <v>179</v>
      </c>
      <c r="D79" s="48">
        <v>1018</v>
      </c>
      <c r="E79" s="48" t="s">
        <v>412</v>
      </c>
      <c r="F79" s="48">
        <v>0</v>
      </c>
      <c r="G79" s="73" t="str">
        <f t="shared" si="1"/>
        <v>---</v>
      </c>
    </row>
    <row r="80" spans="1:7" s="21" customFormat="1">
      <c r="A80" s="116" t="s">
        <v>97</v>
      </c>
      <c r="B80" s="48" t="s">
        <v>258</v>
      </c>
      <c r="C80" s="48" t="s">
        <v>132</v>
      </c>
      <c r="D80" s="48">
        <v>1018</v>
      </c>
      <c r="E80" s="48" t="s">
        <v>412</v>
      </c>
      <c r="F80" s="48">
        <v>70</v>
      </c>
      <c r="G80" s="73" t="str">
        <f t="shared" si="1"/>
        <v>JA</v>
      </c>
    </row>
    <row r="81" spans="1:7" s="21" customFormat="1">
      <c r="A81" s="116" t="s">
        <v>123</v>
      </c>
      <c r="B81" s="48" t="s">
        <v>55</v>
      </c>
      <c r="C81" s="48" t="s">
        <v>56</v>
      </c>
      <c r="D81" s="48">
        <v>1018</v>
      </c>
      <c r="E81" s="48" t="s">
        <v>412</v>
      </c>
      <c r="F81" s="48">
        <v>60</v>
      </c>
      <c r="G81" s="73" t="str">
        <f t="shared" si="1"/>
        <v>JA</v>
      </c>
    </row>
    <row r="82" spans="1:7" s="21" customFormat="1">
      <c r="A82" s="116" t="s">
        <v>115</v>
      </c>
      <c r="B82" s="48" t="s">
        <v>86</v>
      </c>
      <c r="C82" s="48" t="s">
        <v>132</v>
      </c>
      <c r="D82" s="48">
        <v>1018</v>
      </c>
      <c r="E82" s="48" t="s">
        <v>412</v>
      </c>
      <c r="F82" s="48">
        <v>70</v>
      </c>
      <c r="G82" s="73" t="str">
        <f t="shared" si="1"/>
        <v>JA</v>
      </c>
    </row>
    <row r="83" spans="1:7" s="21" customFormat="1">
      <c r="A83" s="116" t="s">
        <v>97</v>
      </c>
      <c r="B83" s="48" t="s">
        <v>86</v>
      </c>
      <c r="C83" s="48" t="s">
        <v>222</v>
      </c>
      <c r="D83" s="48">
        <v>1018</v>
      </c>
      <c r="E83" s="48" t="s">
        <v>412</v>
      </c>
      <c r="F83" s="48">
        <v>70</v>
      </c>
      <c r="G83" s="73" t="str">
        <f t="shared" si="1"/>
        <v>JA</v>
      </c>
    </row>
    <row r="84" spans="1:7" s="21" customFormat="1">
      <c r="A84" s="116" t="s">
        <v>115</v>
      </c>
      <c r="B84" s="48" t="s">
        <v>90</v>
      </c>
      <c r="C84" s="48" t="s">
        <v>215</v>
      </c>
      <c r="D84" s="48">
        <v>1018</v>
      </c>
      <c r="E84" s="48" t="s">
        <v>412</v>
      </c>
      <c r="F84" s="48">
        <v>70</v>
      </c>
      <c r="G84" s="73" t="str">
        <f t="shared" si="1"/>
        <v>JA</v>
      </c>
    </row>
    <row r="85" spans="1:7" s="21" customFormat="1">
      <c r="A85" s="116" t="s">
        <v>115</v>
      </c>
      <c r="B85" s="48" t="s">
        <v>259</v>
      </c>
      <c r="C85" s="48" t="s">
        <v>214</v>
      </c>
      <c r="D85" s="48">
        <v>1018</v>
      </c>
      <c r="E85" s="48" t="s">
        <v>412</v>
      </c>
      <c r="F85" s="48">
        <v>70</v>
      </c>
      <c r="G85" s="73" t="str">
        <f t="shared" si="1"/>
        <v>JA</v>
      </c>
    </row>
    <row r="86" spans="1:7" s="21" customFormat="1">
      <c r="A86" s="116" t="s">
        <v>109</v>
      </c>
      <c r="B86" s="48" t="s">
        <v>260</v>
      </c>
      <c r="C86" s="48" t="s">
        <v>232</v>
      </c>
      <c r="D86" s="48">
        <v>1018</v>
      </c>
      <c r="E86" s="48" t="s">
        <v>412</v>
      </c>
      <c r="F86" s="48">
        <v>100</v>
      </c>
      <c r="G86" s="73" t="str">
        <f t="shared" si="1"/>
        <v>JA</v>
      </c>
    </row>
    <row r="87" spans="1:7" s="21" customFormat="1">
      <c r="A87" s="116" t="s">
        <v>63</v>
      </c>
      <c r="B87" s="48" t="s">
        <v>14</v>
      </c>
      <c r="C87" s="48" t="s">
        <v>131</v>
      </c>
      <c r="D87" s="48">
        <v>1018</v>
      </c>
      <c r="E87" s="48" t="s">
        <v>412</v>
      </c>
      <c r="F87" s="48">
        <v>60</v>
      </c>
      <c r="G87" s="73" t="str">
        <f t="shared" si="1"/>
        <v>JA</v>
      </c>
    </row>
    <row r="88" spans="1:7" s="21" customFormat="1">
      <c r="A88" s="116" t="s">
        <v>103</v>
      </c>
      <c r="B88" s="48" t="s">
        <v>14</v>
      </c>
      <c r="C88" s="48" t="s">
        <v>203</v>
      </c>
      <c r="D88" s="48">
        <v>1018</v>
      </c>
      <c r="E88" s="48" t="s">
        <v>412</v>
      </c>
      <c r="F88" s="48">
        <v>100</v>
      </c>
      <c r="G88" s="73" t="str">
        <f t="shared" si="1"/>
        <v>JA</v>
      </c>
    </row>
    <row r="89" spans="1:7" s="21" customFormat="1">
      <c r="A89" s="116" t="s">
        <v>112</v>
      </c>
      <c r="B89" s="48" t="s">
        <v>260</v>
      </c>
      <c r="C89" s="48" t="s">
        <v>233</v>
      </c>
      <c r="D89" s="48">
        <v>1018</v>
      </c>
      <c r="E89" s="48" t="s">
        <v>412</v>
      </c>
      <c r="F89" s="48">
        <v>60</v>
      </c>
      <c r="G89" s="73" t="str">
        <f t="shared" si="1"/>
        <v>JA</v>
      </c>
    </row>
    <row r="90" spans="1:7" s="21" customFormat="1">
      <c r="A90" s="116" t="s">
        <v>97</v>
      </c>
      <c r="B90" s="48" t="s">
        <v>119</v>
      </c>
      <c r="C90" s="48" t="s">
        <v>132</v>
      </c>
      <c r="D90" s="48">
        <v>1018</v>
      </c>
      <c r="E90" s="48" t="s">
        <v>412</v>
      </c>
      <c r="F90" s="48">
        <v>70</v>
      </c>
      <c r="G90" s="73" t="str">
        <f t="shared" si="1"/>
        <v>JA</v>
      </c>
    </row>
    <row r="91" spans="1:7" s="21" customFormat="1">
      <c r="A91" s="116" t="s">
        <v>115</v>
      </c>
      <c r="B91" s="48" t="s">
        <v>119</v>
      </c>
      <c r="C91" s="48" t="s">
        <v>132</v>
      </c>
      <c r="D91" s="48">
        <v>1018</v>
      </c>
      <c r="E91" s="48" t="s">
        <v>412</v>
      </c>
      <c r="F91" s="48">
        <v>70</v>
      </c>
      <c r="G91" s="73" t="str">
        <f t="shared" si="1"/>
        <v>JA</v>
      </c>
    </row>
    <row r="92" spans="1:7" s="21" customFormat="1">
      <c r="A92" s="116" t="s">
        <v>122</v>
      </c>
      <c r="B92" s="48" t="s">
        <v>261</v>
      </c>
      <c r="C92" s="48" t="s">
        <v>151</v>
      </c>
      <c r="D92" s="48">
        <v>1018</v>
      </c>
      <c r="E92" s="48" t="s">
        <v>412</v>
      </c>
      <c r="F92" s="48">
        <v>50</v>
      </c>
      <c r="G92" s="73" t="str">
        <f t="shared" si="1"/>
        <v>JA</v>
      </c>
    </row>
    <row r="93" spans="1:7" s="21" customFormat="1">
      <c r="A93" s="116" t="s">
        <v>112</v>
      </c>
      <c r="B93" s="48" t="s">
        <v>49</v>
      </c>
      <c r="C93" s="48" t="s">
        <v>131</v>
      </c>
      <c r="D93" s="48">
        <v>1018</v>
      </c>
      <c r="E93" s="48" t="s">
        <v>412</v>
      </c>
      <c r="F93" s="48">
        <v>50</v>
      </c>
      <c r="G93" s="73" t="str">
        <f t="shared" si="1"/>
        <v>JA</v>
      </c>
    </row>
    <row r="94" spans="1:7" s="21" customFormat="1">
      <c r="A94" s="116" t="s">
        <v>105</v>
      </c>
      <c r="B94" s="48" t="s">
        <v>64</v>
      </c>
      <c r="C94" s="48" t="s">
        <v>124</v>
      </c>
      <c r="D94" s="48">
        <v>1018</v>
      </c>
      <c r="E94" s="48" t="s">
        <v>412</v>
      </c>
      <c r="F94" s="48">
        <v>100</v>
      </c>
      <c r="G94" s="73" t="str">
        <f t="shared" si="1"/>
        <v>JA</v>
      </c>
    </row>
    <row r="95" spans="1:7" s="21" customFormat="1">
      <c r="A95" s="116" t="s">
        <v>123</v>
      </c>
      <c r="B95" s="48" t="s">
        <v>64</v>
      </c>
      <c r="C95" s="48" t="s">
        <v>234</v>
      </c>
      <c r="D95" s="48">
        <v>1018</v>
      </c>
      <c r="E95" s="48" t="s">
        <v>412</v>
      </c>
      <c r="F95" s="48">
        <v>60</v>
      </c>
      <c r="G95" s="73" t="str">
        <f t="shared" si="1"/>
        <v>JA</v>
      </c>
    </row>
    <row r="96" spans="1:7" s="21" customFormat="1">
      <c r="A96" s="116" t="s">
        <v>122</v>
      </c>
      <c r="B96" s="48" t="s">
        <v>45</v>
      </c>
      <c r="C96" s="48" t="s">
        <v>235</v>
      </c>
      <c r="D96" s="48">
        <v>1018</v>
      </c>
      <c r="E96" s="48" t="s">
        <v>412</v>
      </c>
      <c r="F96" s="48">
        <v>50</v>
      </c>
      <c r="G96" s="73" t="str">
        <f t="shared" si="1"/>
        <v>JA</v>
      </c>
    </row>
    <row r="97" spans="1:7" s="21" customFormat="1">
      <c r="A97" s="116" t="s">
        <v>105</v>
      </c>
      <c r="B97" s="48" t="s">
        <v>7</v>
      </c>
      <c r="C97" s="48" t="s">
        <v>165</v>
      </c>
      <c r="D97" s="48">
        <v>1018</v>
      </c>
      <c r="E97" s="48" t="s">
        <v>412</v>
      </c>
      <c r="F97" s="48">
        <v>100</v>
      </c>
      <c r="G97" s="73" t="str">
        <f t="shared" si="1"/>
        <v>JA</v>
      </c>
    </row>
    <row r="98" spans="1:7" s="21" customFormat="1">
      <c r="A98" s="116" t="s">
        <v>115</v>
      </c>
      <c r="B98" s="48" t="s">
        <v>89</v>
      </c>
      <c r="C98" s="48" t="s">
        <v>175</v>
      </c>
      <c r="D98" s="48">
        <v>1018</v>
      </c>
      <c r="E98" s="48" t="s">
        <v>412</v>
      </c>
      <c r="F98" s="48">
        <v>70</v>
      </c>
      <c r="G98" s="73" t="str">
        <f t="shared" si="1"/>
        <v>JA</v>
      </c>
    </row>
    <row r="99" spans="1:7" s="21" customFormat="1">
      <c r="A99" s="116" t="s">
        <v>109</v>
      </c>
      <c r="B99" s="48" t="s">
        <v>31</v>
      </c>
      <c r="C99" s="48" t="s">
        <v>166</v>
      </c>
      <c r="D99" s="48">
        <v>1018</v>
      </c>
      <c r="E99" s="48" t="s">
        <v>412</v>
      </c>
      <c r="F99" s="48">
        <v>0</v>
      </c>
      <c r="G99" s="73" t="str">
        <f t="shared" si="1"/>
        <v>---</v>
      </c>
    </row>
    <row r="100" spans="1:7" s="21" customFormat="1">
      <c r="A100" s="116" t="s">
        <v>110</v>
      </c>
      <c r="B100" s="48" t="s">
        <v>31</v>
      </c>
      <c r="C100" s="48" t="s">
        <v>188</v>
      </c>
      <c r="D100" s="48">
        <v>1018</v>
      </c>
      <c r="E100" s="48" t="s">
        <v>412</v>
      </c>
      <c r="F100" s="48">
        <v>50</v>
      </c>
      <c r="G100" s="73" t="str">
        <f t="shared" si="1"/>
        <v>JA</v>
      </c>
    </row>
    <row r="101" spans="1:7" s="21" customFormat="1">
      <c r="A101" s="116" t="s">
        <v>115</v>
      </c>
      <c r="B101" s="48" t="s">
        <v>120</v>
      </c>
      <c r="C101" s="48" t="s">
        <v>132</v>
      </c>
      <c r="D101" s="48">
        <v>1018</v>
      </c>
      <c r="E101" s="48" t="s">
        <v>412</v>
      </c>
      <c r="F101" s="48">
        <v>70</v>
      </c>
      <c r="G101" s="73" t="str">
        <f t="shared" si="1"/>
        <v>JA</v>
      </c>
    </row>
    <row r="102" spans="1:7" s="21" customFormat="1">
      <c r="A102" s="116" t="s">
        <v>114</v>
      </c>
      <c r="B102" s="48" t="s">
        <v>117</v>
      </c>
      <c r="C102" s="48" t="s">
        <v>132</v>
      </c>
      <c r="D102" s="48">
        <v>1018</v>
      </c>
      <c r="E102" s="48" t="s">
        <v>412</v>
      </c>
      <c r="F102" s="48">
        <v>70</v>
      </c>
      <c r="G102" s="73" t="str">
        <f t="shared" si="1"/>
        <v>JA</v>
      </c>
    </row>
    <row r="103" spans="1:7" s="21" customFormat="1">
      <c r="A103" s="116" t="s">
        <v>115</v>
      </c>
      <c r="B103" s="48" t="s">
        <v>117</v>
      </c>
      <c r="C103" s="48" t="s">
        <v>220</v>
      </c>
      <c r="D103" s="48">
        <v>1018</v>
      </c>
      <c r="E103" s="48" t="s">
        <v>412</v>
      </c>
      <c r="F103" s="48">
        <v>70</v>
      </c>
      <c r="G103" s="73" t="str">
        <f t="shared" si="1"/>
        <v>JA</v>
      </c>
    </row>
    <row r="104" spans="1:7" s="21" customFormat="1">
      <c r="A104" s="116" t="s">
        <v>105</v>
      </c>
      <c r="B104" s="48" t="s">
        <v>8</v>
      </c>
      <c r="C104" s="48" t="s">
        <v>181</v>
      </c>
      <c r="D104" s="48">
        <v>1018</v>
      </c>
      <c r="E104" s="48" t="s">
        <v>412</v>
      </c>
      <c r="F104" s="48">
        <v>100</v>
      </c>
      <c r="G104" s="73" t="str">
        <f t="shared" si="1"/>
        <v>JA</v>
      </c>
    </row>
    <row r="105" spans="1:7" s="21" customFormat="1">
      <c r="A105" s="116" t="s">
        <v>91</v>
      </c>
      <c r="B105" s="48" t="s">
        <v>262</v>
      </c>
      <c r="C105" s="48" t="s">
        <v>160</v>
      </c>
      <c r="D105" s="48">
        <v>1018</v>
      </c>
      <c r="E105" s="48" t="s">
        <v>412</v>
      </c>
      <c r="F105" s="48">
        <v>50</v>
      </c>
      <c r="G105" s="73" t="str">
        <f t="shared" si="1"/>
        <v>JA</v>
      </c>
    </row>
    <row r="106" spans="1:7" s="21" customFormat="1">
      <c r="A106" s="116" t="s">
        <v>113</v>
      </c>
      <c r="B106" s="48" t="s">
        <v>263</v>
      </c>
      <c r="C106" s="48" t="s">
        <v>219</v>
      </c>
      <c r="D106" s="48">
        <v>1018</v>
      </c>
      <c r="E106" s="48" t="s">
        <v>412</v>
      </c>
      <c r="F106" s="48">
        <v>60</v>
      </c>
      <c r="G106" s="73" t="str">
        <f t="shared" si="1"/>
        <v>JA</v>
      </c>
    </row>
    <row r="107" spans="1:7" s="21" customFormat="1">
      <c r="A107" s="116" t="s">
        <v>122</v>
      </c>
      <c r="B107" s="48" t="s">
        <v>264</v>
      </c>
      <c r="C107" s="48" t="s">
        <v>248</v>
      </c>
      <c r="D107" s="48">
        <v>1018</v>
      </c>
      <c r="E107" s="48" t="s">
        <v>412</v>
      </c>
      <c r="F107" s="48">
        <v>50</v>
      </c>
      <c r="G107" s="73" t="str">
        <f t="shared" si="1"/>
        <v>JA</v>
      </c>
    </row>
    <row r="108" spans="1:7" s="21" customFormat="1">
      <c r="A108" s="116" t="s">
        <v>110</v>
      </c>
      <c r="B108" s="48" t="s">
        <v>38</v>
      </c>
      <c r="C108" s="48" t="s">
        <v>161</v>
      </c>
      <c r="D108" s="48">
        <v>1018</v>
      </c>
      <c r="E108" s="48" t="s">
        <v>412</v>
      </c>
      <c r="F108" s="48">
        <v>50</v>
      </c>
      <c r="G108" s="73" t="str">
        <f t="shared" si="1"/>
        <v>JA</v>
      </c>
    </row>
    <row r="109" spans="1:7" s="21" customFormat="1">
      <c r="A109" s="116" t="s">
        <v>113</v>
      </c>
      <c r="B109" s="48" t="s">
        <v>265</v>
      </c>
      <c r="C109" s="48" t="s">
        <v>146</v>
      </c>
      <c r="D109" s="48">
        <v>1018</v>
      </c>
      <c r="E109" s="48" t="s">
        <v>412</v>
      </c>
      <c r="F109" s="48">
        <v>60</v>
      </c>
      <c r="G109" s="73" t="str">
        <f t="shared" si="1"/>
        <v>JA</v>
      </c>
    </row>
    <row r="110" spans="1:7" s="21" customFormat="1">
      <c r="A110" s="116" t="s">
        <v>32</v>
      </c>
      <c r="B110" s="48" t="s">
        <v>266</v>
      </c>
      <c r="C110" s="48" t="s">
        <v>182</v>
      </c>
      <c r="D110" s="48">
        <v>1018</v>
      </c>
      <c r="E110" s="48" t="s">
        <v>412</v>
      </c>
      <c r="F110" s="48">
        <v>50</v>
      </c>
      <c r="G110" s="73" t="str">
        <f t="shared" si="1"/>
        <v>JA</v>
      </c>
    </row>
    <row r="111" spans="1:7" s="21" customFormat="1">
      <c r="A111" s="116" t="s">
        <v>32</v>
      </c>
      <c r="B111" s="48" t="s">
        <v>21</v>
      </c>
      <c r="C111" s="48" t="s">
        <v>167</v>
      </c>
      <c r="D111" s="48">
        <v>1018</v>
      </c>
      <c r="E111" s="48" t="s">
        <v>412</v>
      </c>
      <c r="F111" s="48">
        <v>0</v>
      </c>
      <c r="G111" s="73" t="str">
        <f t="shared" si="1"/>
        <v>---</v>
      </c>
    </row>
    <row r="112" spans="1:7" s="21" customFormat="1">
      <c r="A112" s="116" t="s">
        <v>63</v>
      </c>
      <c r="B112" s="48" t="s">
        <v>267</v>
      </c>
      <c r="C112" s="48" t="s">
        <v>221</v>
      </c>
      <c r="D112" s="48">
        <v>1018</v>
      </c>
      <c r="E112" s="48" t="s">
        <v>412</v>
      </c>
      <c r="F112" s="48">
        <v>60</v>
      </c>
      <c r="G112" s="73" t="str">
        <f t="shared" si="1"/>
        <v>JA</v>
      </c>
    </row>
    <row r="113" spans="1:7" s="21" customFormat="1">
      <c r="A113" s="116" t="s">
        <v>32</v>
      </c>
      <c r="B113" s="48" t="s">
        <v>268</v>
      </c>
      <c r="C113" s="48" t="s">
        <v>168</v>
      </c>
      <c r="D113" s="48">
        <v>1018</v>
      </c>
      <c r="E113" s="48" t="s">
        <v>412</v>
      </c>
      <c r="F113" s="48">
        <v>0</v>
      </c>
      <c r="G113" s="73" t="str">
        <f t="shared" si="1"/>
        <v>---</v>
      </c>
    </row>
    <row r="114" spans="1:7" s="21" customFormat="1">
      <c r="A114" s="116" t="s">
        <v>63</v>
      </c>
      <c r="B114" s="48" t="s">
        <v>269</v>
      </c>
      <c r="C114" s="48" t="s">
        <v>176</v>
      </c>
      <c r="D114" s="48">
        <v>1018</v>
      </c>
      <c r="E114" s="48" t="s">
        <v>412</v>
      </c>
      <c r="F114" s="48">
        <v>60</v>
      </c>
      <c r="G114" s="73" t="str">
        <f t="shared" si="1"/>
        <v>JA</v>
      </c>
    </row>
    <row r="115" spans="1:7" s="21" customFormat="1">
      <c r="A115" s="116" t="s">
        <v>122</v>
      </c>
      <c r="B115" s="48" t="s">
        <v>269</v>
      </c>
      <c r="C115" s="48" t="s">
        <v>190</v>
      </c>
      <c r="D115" s="48">
        <v>1018</v>
      </c>
      <c r="E115" s="48" t="s">
        <v>412</v>
      </c>
      <c r="F115" s="48">
        <v>50</v>
      </c>
      <c r="G115" s="73" t="str">
        <f t="shared" si="1"/>
        <v>JA</v>
      </c>
    </row>
    <row r="116" spans="1:7" s="21" customFormat="1">
      <c r="A116" s="116" t="s">
        <v>112</v>
      </c>
      <c r="B116" s="48" t="s">
        <v>51</v>
      </c>
      <c r="C116" s="48" t="s">
        <v>236</v>
      </c>
      <c r="D116" s="48">
        <v>1018</v>
      </c>
      <c r="E116" s="48" t="s">
        <v>412</v>
      </c>
      <c r="F116" s="48">
        <v>60</v>
      </c>
      <c r="G116" s="73" t="str">
        <f t="shared" si="1"/>
        <v>JA</v>
      </c>
    </row>
    <row r="117" spans="1:7" s="21" customFormat="1">
      <c r="A117" s="116" t="s">
        <v>91</v>
      </c>
      <c r="B117" s="48" t="s">
        <v>270</v>
      </c>
      <c r="C117" s="48" t="s">
        <v>237</v>
      </c>
      <c r="D117" s="48">
        <v>1018</v>
      </c>
      <c r="E117" s="48" t="s">
        <v>412</v>
      </c>
      <c r="F117" s="48">
        <v>50</v>
      </c>
      <c r="G117" s="73" t="str">
        <f t="shared" si="1"/>
        <v>JA</v>
      </c>
    </row>
    <row r="118" spans="1:7" s="21" customFormat="1">
      <c r="A118" s="116" t="s">
        <v>105</v>
      </c>
      <c r="B118" s="48" t="s">
        <v>4</v>
      </c>
      <c r="C118" s="48" t="s">
        <v>126</v>
      </c>
      <c r="D118" s="48">
        <v>1018</v>
      </c>
      <c r="E118" s="48" t="s">
        <v>412</v>
      </c>
      <c r="F118" s="48">
        <v>100</v>
      </c>
      <c r="G118" s="73" t="str">
        <f t="shared" si="1"/>
        <v>JA</v>
      </c>
    </row>
    <row r="119" spans="1:7" s="21" customFormat="1">
      <c r="A119" s="116" t="s">
        <v>32</v>
      </c>
      <c r="B119" s="48" t="s">
        <v>4</v>
      </c>
      <c r="C119" s="48" t="s">
        <v>210</v>
      </c>
      <c r="D119" s="48">
        <v>1018</v>
      </c>
      <c r="E119" s="48" t="s">
        <v>412</v>
      </c>
      <c r="F119" s="48">
        <v>50</v>
      </c>
      <c r="G119" s="73" t="str">
        <f t="shared" si="1"/>
        <v>JA</v>
      </c>
    </row>
    <row r="120" spans="1:7" s="21" customFormat="1">
      <c r="A120" s="116" t="s">
        <v>105</v>
      </c>
      <c r="B120" s="48" t="s">
        <v>270</v>
      </c>
      <c r="C120" s="48" t="s">
        <v>195</v>
      </c>
      <c r="D120" s="48">
        <v>1018</v>
      </c>
      <c r="E120" s="48" t="s">
        <v>412</v>
      </c>
      <c r="F120" s="48">
        <v>50</v>
      </c>
      <c r="G120" s="73" t="str">
        <f t="shared" si="1"/>
        <v>JA</v>
      </c>
    </row>
    <row r="121" spans="1:7" s="21" customFormat="1">
      <c r="A121" s="116" t="s">
        <v>112</v>
      </c>
      <c r="B121" s="48" t="s">
        <v>271</v>
      </c>
      <c r="C121" s="48" t="s">
        <v>131</v>
      </c>
      <c r="D121" s="48">
        <v>1018</v>
      </c>
      <c r="E121" s="48" t="s">
        <v>412</v>
      </c>
      <c r="F121" s="48">
        <v>50</v>
      </c>
      <c r="G121" s="73" t="str">
        <f t="shared" si="1"/>
        <v>JA</v>
      </c>
    </row>
    <row r="122" spans="1:7" s="21" customFormat="1">
      <c r="A122" s="116" t="s">
        <v>103</v>
      </c>
      <c r="B122" s="48" t="s">
        <v>10</v>
      </c>
      <c r="C122" s="48" t="s">
        <v>11</v>
      </c>
      <c r="D122" s="48">
        <v>1018</v>
      </c>
      <c r="E122" s="48" t="s">
        <v>412</v>
      </c>
      <c r="F122" s="48">
        <v>100</v>
      </c>
      <c r="G122" s="73" t="str">
        <f t="shared" si="1"/>
        <v>JA</v>
      </c>
    </row>
    <row r="123" spans="1:7" s="21" customFormat="1">
      <c r="A123" s="116" t="s">
        <v>109</v>
      </c>
      <c r="B123" s="48" t="s">
        <v>10</v>
      </c>
      <c r="C123" s="48" t="s">
        <v>169</v>
      </c>
      <c r="D123" s="48">
        <v>1018</v>
      </c>
      <c r="E123" s="48" t="s">
        <v>412</v>
      </c>
      <c r="F123" s="48">
        <v>0</v>
      </c>
      <c r="G123" s="73" t="str">
        <f t="shared" si="1"/>
        <v>---</v>
      </c>
    </row>
    <row r="124" spans="1:7" s="21" customFormat="1">
      <c r="A124" s="116" t="s">
        <v>110</v>
      </c>
      <c r="B124" s="48" t="s">
        <v>10</v>
      </c>
      <c r="C124" s="48" t="s">
        <v>180</v>
      </c>
      <c r="D124" s="48">
        <v>1018</v>
      </c>
      <c r="E124" s="48" t="s">
        <v>412</v>
      </c>
      <c r="F124" s="48">
        <v>50</v>
      </c>
      <c r="G124" s="73" t="str">
        <f t="shared" si="1"/>
        <v>JA</v>
      </c>
    </row>
    <row r="125" spans="1:7" s="21" customFormat="1">
      <c r="A125" s="116" t="s">
        <v>32</v>
      </c>
      <c r="B125" s="48" t="s">
        <v>10</v>
      </c>
      <c r="C125" s="48" t="s">
        <v>34</v>
      </c>
      <c r="D125" s="48">
        <v>1018</v>
      </c>
      <c r="E125" s="48" t="s">
        <v>412</v>
      </c>
      <c r="F125" s="48">
        <v>0</v>
      </c>
      <c r="G125" s="73" t="str">
        <f t="shared" si="1"/>
        <v>---</v>
      </c>
    </row>
    <row r="126" spans="1:7" s="21" customFormat="1">
      <c r="A126" s="116" t="s">
        <v>103</v>
      </c>
      <c r="B126" s="48" t="s">
        <v>271</v>
      </c>
      <c r="C126" s="48" t="s">
        <v>153</v>
      </c>
      <c r="D126" s="48">
        <v>1018</v>
      </c>
      <c r="E126" s="48" t="s">
        <v>412</v>
      </c>
      <c r="F126" s="48">
        <v>100</v>
      </c>
      <c r="G126" s="73" t="str">
        <f t="shared" si="1"/>
        <v>JA</v>
      </c>
    </row>
    <row r="127" spans="1:7" s="21" customFormat="1">
      <c r="A127" s="116" t="s">
        <v>112</v>
      </c>
      <c r="B127" s="48" t="s">
        <v>50</v>
      </c>
      <c r="C127" s="48" t="s">
        <v>177</v>
      </c>
      <c r="D127" s="48">
        <v>1018</v>
      </c>
      <c r="E127" s="48" t="s">
        <v>412</v>
      </c>
      <c r="F127" s="48">
        <v>60</v>
      </c>
      <c r="G127" s="73" t="str">
        <f t="shared" si="1"/>
        <v>JA</v>
      </c>
    </row>
    <row r="128" spans="1:7" s="21" customFormat="1">
      <c r="A128" s="116" t="s">
        <v>112</v>
      </c>
      <c r="B128" s="48" t="s">
        <v>50</v>
      </c>
      <c r="C128" s="48" t="s">
        <v>238</v>
      </c>
      <c r="D128" s="48">
        <v>1018</v>
      </c>
      <c r="E128" s="48" t="s">
        <v>412</v>
      </c>
      <c r="F128" s="48">
        <v>60</v>
      </c>
      <c r="G128" s="73" t="str">
        <f t="shared" si="1"/>
        <v>JA</v>
      </c>
    </row>
    <row r="129" spans="1:7" s="21" customFormat="1">
      <c r="A129" s="116" t="s">
        <v>122</v>
      </c>
      <c r="B129" s="48" t="s">
        <v>272</v>
      </c>
      <c r="C129" s="48" t="s">
        <v>131</v>
      </c>
      <c r="D129" s="48">
        <v>1018</v>
      </c>
      <c r="E129" s="48" t="s">
        <v>412</v>
      </c>
      <c r="F129" s="48">
        <v>50</v>
      </c>
      <c r="G129" s="73" t="str">
        <f t="shared" si="1"/>
        <v>JA</v>
      </c>
    </row>
    <row r="130" spans="1:7" s="21" customFormat="1">
      <c r="A130" s="116" t="s">
        <v>105</v>
      </c>
      <c r="B130" s="48" t="s">
        <v>25</v>
      </c>
      <c r="C130" s="48" t="s">
        <v>239</v>
      </c>
      <c r="D130" s="48">
        <v>1018</v>
      </c>
      <c r="E130" s="48" t="s">
        <v>412</v>
      </c>
      <c r="F130" s="48">
        <v>50</v>
      </c>
      <c r="G130" s="73" t="str">
        <f t="shared" si="1"/>
        <v>JA</v>
      </c>
    </row>
    <row r="131" spans="1:7" s="21" customFormat="1">
      <c r="A131" s="116" t="s">
        <v>123</v>
      </c>
      <c r="B131" s="48" t="s">
        <v>53</v>
      </c>
      <c r="C131" s="48" t="s">
        <v>79</v>
      </c>
      <c r="D131" s="48">
        <v>1018</v>
      </c>
      <c r="E131" s="48" t="s">
        <v>412</v>
      </c>
      <c r="F131" s="48">
        <v>60</v>
      </c>
      <c r="G131" s="73" t="str">
        <f t="shared" si="1"/>
        <v>JA</v>
      </c>
    </row>
    <row r="132" spans="1:7" s="21" customFormat="1">
      <c r="A132" s="116" t="s">
        <v>109</v>
      </c>
      <c r="B132" s="48" t="s">
        <v>22</v>
      </c>
      <c r="C132" s="48" t="s">
        <v>244</v>
      </c>
      <c r="D132" s="48">
        <v>1018</v>
      </c>
      <c r="E132" s="48" t="s">
        <v>412</v>
      </c>
      <c r="F132" s="48">
        <v>100</v>
      </c>
      <c r="G132" s="73" t="str">
        <f t="shared" si="1"/>
        <v>JA</v>
      </c>
    </row>
    <row r="133" spans="1:7" s="21" customFormat="1">
      <c r="A133" s="116" t="s">
        <v>109</v>
      </c>
      <c r="B133" s="48" t="s">
        <v>24</v>
      </c>
      <c r="C133" s="48" t="s">
        <v>170</v>
      </c>
      <c r="D133" s="48">
        <v>1018</v>
      </c>
      <c r="E133" s="48" t="s">
        <v>412</v>
      </c>
      <c r="F133" s="48">
        <v>0</v>
      </c>
      <c r="G133" s="73" t="str">
        <f t="shared" si="1"/>
        <v>---</v>
      </c>
    </row>
    <row r="134" spans="1:7" s="21" customFormat="1">
      <c r="A134" s="116" t="s">
        <v>115</v>
      </c>
      <c r="B134" s="48" t="s">
        <v>90</v>
      </c>
      <c r="C134" s="48" t="s">
        <v>224</v>
      </c>
      <c r="D134" s="48">
        <v>1018</v>
      </c>
      <c r="E134" s="48" t="s">
        <v>412</v>
      </c>
      <c r="F134" s="48">
        <v>70</v>
      </c>
      <c r="G134" s="73" t="str">
        <f t="shared" si="1"/>
        <v>JA</v>
      </c>
    </row>
    <row r="135" spans="1:7" s="21" customFormat="1">
      <c r="A135" s="116" t="s">
        <v>109</v>
      </c>
      <c r="B135" s="48" t="s">
        <v>26</v>
      </c>
      <c r="C135" s="48" t="s">
        <v>27</v>
      </c>
      <c r="D135" s="48">
        <v>1018</v>
      </c>
      <c r="E135" s="48" t="s">
        <v>412</v>
      </c>
      <c r="F135" s="48">
        <v>0</v>
      </c>
      <c r="G135" s="73" t="str">
        <f t="shared" ref="G135:G160" si="2">IF(F135&gt;0,"JA","---")</f>
        <v>---</v>
      </c>
    </row>
    <row r="136" spans="1:7" s="21" customFormat="1">
      <c r="A136" s="116" t="s">
        <v>32</v>
      </c>
      <c r="B136" s="48" t="s">
        <v>26</v>
      </c>
      <c r="C136" s="48" t="s">
        <v>202</v>
      </c>
      <c r="D136" s="48">
        <v>1018</v>
      </c>
      <c r="E136" s="48" t="s">
        <v>412</v>
      </c>
      <c r="F136" s="48">
        <v>0</v>
      </c>
      <c r="G136" s="73" t="str">
        <f t="shared" si="2"/>
        <v>---</v>
      </c>
    </row>
    <row r="137" spans="1:7" s="21" customFormat="1">
      <c r="A137" s="116" t="s">
        <v>110</v>
      </c>
      <c r="B137" s="48" t="s">
        <v>26</v>
      </c>
      <c r="C137" s="48" t="s">
        <v>209</v>
      </c>
      <c r="D137" s="48">
        <v>1018</v>
      </c>
      <c r="E137" s="48" t="s">
        <v>412</v>
      </c>
      <c r="F137" s="48">
        <v>50</v>
      </c>
      <c r="G137" s="73" t="str">
        <f t="shared" si="2"/>
        <v>JA</v>
      </c>
    </row>
    <row r="138" spans="1:7" s="21" customFormat="1">
      <c r="A138" s="116" t="s">
        <v>113</v>
      </c>
      <c r="B138" s="48" t="s">
        <v>26</v>
      </c>
      <c r="C138" s="48" t="s">
        <v>223</v>
      </c>
      <c r="D138" s="48">
        <v>1018</v>
      </c>
      <c r="E138" s="48" t="s">
        <v>412</v>
      </c>
      <c r="F138" s="48">
        <v>60</v>
      </c>
      <c r="G138" s="73" t="str">
        <f t="shared" si="2"/>
        <v>JA</v>
      </c>
    </row>
    <row r="139" spans="1:7" s="21" customFormat="1">
      <c r="A139" s="116" t="s">
        <v>63</v>
      </c>
      <c r="B139" s="48" t="s">
        <v>26</v>
      </c>
      <c r="C139" s="48" t="s">
        <v>247</v>
      </c>
      <c r="D139" s="48">
        <v>1018</v>
      </c>
      <c r="E139" s="48" t="s">
        <v>412</v>
      </c>
      <c r="F139" s="48">
        <v>60</v>
      </c>
      <c r="G139" s="73" t="str">
        <f t="shared" si="2"/>
        <v>JA</v>
      </c>
    </row>
    <row r="140" spans="1:7" s="21" customFormat="1">
      <c r="A140" s="116" t="s">
        <v>32</v>
      </c>
      <c r="B140" s="48" t="s">
        <v>28</v>
      </c>
      <c r="C140" s="48" t="s">
        <v>162</v>
      </c>
      <c r="D140" s="48">
        <v>1018</v>
      </c>
      <c r="E140" s="48" t="s">
        <v>412</v>
      </c>
      <c r="F140" s="48">
        <v>0</v>
      </c>
      <c r="G140" s="73" t="str">
        <f t="shared" si="2"/>
        <v>---</v>
      </c>
    </row>
    <row r="141" spans="1:7" s="21" customFormat="1">
      <c r="A141" s="116" t="s">
        <v>91</v>
      </c>
      <c r="B141" s="48" t="s">
        <v>28</v>
      </c>
      <c r="C141" s="48" t="s">
        <v>171</v>
      </c>
      <c r="D141" s="48">
        <v>1018</v>
      </c>
      <c r="E141" s="48" t="s">
        <v>412</v>
      </c>
      <c r="F141" s="48">
        <v>50</v>
      </c>
      <c r="G141" s="73" t="str">
        <f t="shared" si="2"/>
        <v>JA</v>
      </c>
    </row>
    <row r="142" spans="1:7" s="21" customFormat="1">
      <c r="A142" s="116" t="s">
        <v>109</v>
      </c>
      <c r="B142" s="48" t="s">
        <v>28</v>
      </c>
      <c r="C142" s="48" t="s">
        <v>245</v>
      </c>
      <c r="D142" s="48">
        <v>1018</v>
      </c>
      <c r="E142" s="48" t="s">
        <v>412</v>
      </c>
      <c r="F142" s="48">
        <v>0</v>
      </c>
      <c r="G142" s="73" t="str">
        <f t="shared" si="2"/>
        <v>---</v>
      </c>
    </row>
    <row r="143" spans="1:7" s="21" customFormat="1">
      <c r="A143" s="116" t="s">
        <v>32</v>
      </c>
      <c r="B143" s="48" t="s">
        <v>13</v>
      </c>
      <c r="C143" s="48" t="s">
        <v>150</v>
      </c>
      <c r="D143" s="48">
        <v>1018</v>
      </c>
      <c r="E143" s="48" t="s">
        <v>412</v>
      </c>
      <c r="F143" s="48">
        <v>0</v>
      </c>
      <c r="G143" s="73" t="str">
        <f t="shared" si="2"/>
        <v>---</v>
      </c>
    </row>
    <row r="144" spans="1:7" s="21" customFormat="1">
      <c r="A144" s="116" t="s">
        <v>105</v>
      </c>
      <c r="B144" s="48" t="s">
        <v>13</v>
      </c>
      <c r="C144" s="48" t="s">
        <v>125</v>
      </c>
      <c r="D144" s="48">
        <v>1018</v>
      </c>
      <c r="E144" s="48" t="s">
        <v>412</v>
      </c>
      <c r="F144" s="48">
        <v>100</v>
      </c>
      <c r="G144" s="73" t="str">
        <f t="shared" si="2"/>
        <v>JA</v>
      </c>
    </row>
    <row r="145" spans="1:7" s="21" customFormat="1">
      <c r="A145" s="116" t="s">
        <v>113</v>
      </c>
      <c r="B145" s="48" t="s">
        <v>13</v>
      </c>
      <c r="C145" s="48" t="s">
        <v>178</v>
      </c>
      <c r="D145" s="48">
        <v>1018</v>
      </c>
      <c r="E145" s="48" t="s">
        <v>412</v>
      </c>
      <c r="F145" s="48">
        <v>60</v>
      </c>
      <c r="G145" s="73" t="str">
        <f t="shared" si="2"/>
        <v>JA</v>
      </c>
    </row>
    <row r="146" spans="1:7" s="21" customFormat="1">
      <c r="A146" s="116" t="s">
        <v>32</v>
      </c>
      <c r="B146" s="48" t="s">
        <v>13</v>
      </c>
      <c r="C146" s="48" t="s">
        <v>212</v>
      </c>
      <c r="D146" s="48">
        <v>1018</v>
      </c>
      <c r="E146" s="48" t="s">
        <v>412</v>
      </c>
      <c r="F146" s="48">
        <v>0</v>
      </c>
      <c r="G146" s="73" t="str">
        <f t="shared" si="2"/>
        <v>---</v>
      </c>
    </row>
    <row r="147" spans="1:7" s="21" customFormat="1">
      <c r="A147" s="116" t="s">
        <v>109</v>
      </c>
      <c r="B147" s="48" t="s">
        <v>13</v>
      </c>
      <c r="C147" s="48" t="s">
        <v>29</v>
      </c>
      <c r="D147" s="48">
        <v>1018</v>
      </c>
      <c r="E147" s="48" t="s">
        <v>412</v>
      </c>
      <c r="F147" s="48">
        <v>0</v>
      </c>
      <c r="G147" s="73" t="str">
        <f t="shared" si="2"/>
        <v>---</v>
      </c>
    </row>
    <row r="148" spans="1:7" s="21" customFormat="1">
      <c r="A148" s="116" t="s">
        <v>103</v>
      </c>
      <c r="B148" s="48" t="s">
        <v>13</v>
      </c>
      <c r="C148" s="48" t="s">
        <v>250</v>
      </c>
      <c r="D148" s="48">
        <v>1018</v>
      </c>
      <c r="E148" s="48" t="s">
        <v>412</v>
      </c>
      <c r="F148" s="48">
        <v>100</v>
      </c>
      <c r="G148" s="73" t="str">
        <f t="shared" si="2"/>
        <v>JA</v>
      </c>
    </row>
    <row r="149" spans="1:7" s="21" customFormat="1">
      <c r="A149" s="116" t="s">
        <v>63</v>
      </c>
      <c r="B149" s="48" t="s">
        <v>36</v>
      </c>
      <c r="C149" s="48" t="s">
        <v>131</v>
      </c>
      <c r="D149" s="48">
        <v>1018</v>
      </c>
      <c r="E149" s="48" t="s">
        <v>412</v>
      </c>
      <c r="F149" s="48">
        <v>60</v>
      </c>
      <c r="G149" s="73" t="str">
        <f t="shared" si="2"/>
        <v>JA</v>
      </c>
    </row>
    <row r="150" spans="1:7" s="21" customFormat="1">
      <c r="A150" s="116" t="s">
        <v>32</v>
      </c>
      <c r="B150" s="48" t="s">
        <v>36</v>
      </c>
      <c r="C150" s="48" t="s">
        <v>206</v>
      </c>
      <c r="D150" s="48">
        <v>1018</v>
      </c>
      <c r="E150" s="48" t="s">
        <v>412</v>
      </c>
      <c r="F150" s="48">
        <v>0</v>
      </c>
      <c r="G150" s="73" t="str">
        <f t="shared" si="2"/>
        <v>---</v>
      </c>
    </row>
    <row r="151" spans="1:7" s="21" customFormat="1">
      <c r="A151" s="116" t="s">
        <v>109</v>
      </c>
      <c r="B151" s="48" t="s">
        <v>23</v>
      </c>
      <c r="C151" s="48" t="s">
        <v>240</v>
      </c>
      <c r="D151" s="48">
        <v>1018</v>
      </c>
      <c r="E151" s="48" t="s">
        <v>412</v>
      </c>
      <c r="F151" s="48">
        <v>100</v>
      </c>
      <c r="G151" s="73" t="str">
        <f t="shared" si="2"/>
        <v>JA</v>
      </c>
    </row>
    <row r="152" spans="1:7" s="21" customFormat="1">
      <c r="A152" s="116" t="s">
        <v>122</v>
      </c>
      <c r="B152" s="48" t="s">
        <v>47</v>
      </c>
      <c r="C152" s="48" t="s">
        <v>193</v>
      </c>
      <c r="D152" s="48">
        <v>1018</v>
      </c>
      <c r="E152" s="48" t="s">
        <v>412</v>
      </c>
      <c r="F152" s="48">
        <v>50</v>
      </c>
      <c r="G152" s="73" t="str">
        <f t="shared" si="2"/>
        <v>JA</v>
      </c>
    </row>
    <row r="153" spans="1:7" s="21" customFormat="1">
      <c r="A153" s="116" t="s">
        <v>110</v>
      </c>
      <c r="B153" s="48" t="s">
        <v>47</v>
      </c>
      <c r="C153" s="48" t="s">
        <v>131</v>
      </c>
      <c r="D153" s="48">
        <v>1018</v>
      </c>
      <c r="E153" s="48" t="s">
        <v>412</v>
      </c>
      <c r="F153" s="48">
        <v>50</v>
      </c>
      <c r="G153" s="73" t="str">
        <f t="shared" si="2"/>
        <v>JA</v>
      </c>
    </row>
    <row r="154" spans="1:7" s="21" customFormat="1">
      <c r="A154" s="116" t="s">
        <v>105</v>
      </c>
      <c r="B154" s="48" t="s">
        <v>273</v>
      </c>
      <c r="C154" s="48" t="s">
        <v>249</v>
      </c>
      <c r="D154" s="48">
        <v>1018</v>
      </c>
      <c r="E154" s="48" t="s">
        <v>412</v>
      </c>
      <c r="F154" s="48">
        <v>100</v>
      </c>
      <c r="G154" s="73" t="str">
        <f t="shared" si="2"/>
        <v>JA</v>
      </c>
    </row>
    <row r="155" spans="1:7" s="21" customFormat="1">
      <c r="A155" s="116" t="s">
        <v>112</v>
      </c>
      <c r="B155" s="48" t="s">
        <v>273</v>
      </c>
      <c r="C155" s="48" t="s">
        <v>131</v>
      </c>
      <c r="D155" s="48">
        <v>1018</v>
      </c>
      <c r="E155" s="48" t="s">
        <v>412</v>
      </c>
      <c r="F155" s="48">
        <v>60</v>
      </c>
      <c r="G155" s="73" t="str">
        <f t="shared" si="2"/>
        <v>JA</v>
      </c>
    </row>
    <row r="156" spans="1:7" s="21" customFormat="1">
      <c r="A156" s="116" t="s">
        <v>112</v>
      </c>
      <c r="B156" s="48" t="s">
        <v>5</v>
      </c>
      <c r="C156" s="48" t="s">
        <v>48</v>
      </c>
      <c r="D156" s="48">
        <v>1018</v>
      </c>
      <c r="E156" s="48" t="s">
        <v>412</v>
      </c>
      <c r="F156" s="48">
        <v>50</v>
      </c>
      <c r="G156" s="73" t="str">
        <f t="shared" si="2"/>
        <v>JA</v>
      </c>
    </row>
    <row r="157" spans="1:7" s="21" customFormat="1">
      <c r="A157" s="116" t="s">
        <v>105</v>
      </c>
      <c r="B157" s="48" t="s">
        <v>5</v>
      </c>
      <c r="C157" s="48" t="s">
        <v>127</v>
      </c>
      <c r="D157" s="48">
        <v>1018</v>
      </c>
      <c r="E157" s="48" t="s">
        <v>412</v>
      </c>
      <c r="F157" s="48">
        <v>100</v>
      </c>
      <c r="G157" s="73" t="str">
        <f t="shared" si="2"/>
        <v>JA</v>
      </c>
    </row>
    <row r="158" spans="1:7" s="21" customFormat="1">
      <c r="A158" s="116" t="s">
        <v>103</v>
      </c>
      <c r="B158" s="48" t="s">
        <v>19</v>
      </c>
      <c r="C158" s="48" t="s">
        <v>241</v>
      </c>
      <c r="D158" s="48">
        <v>1018</v>
      </c>
      <c r="E158" s="48" t="s">
        <v>412</v>
      </c>
      <c r="F158" s="48">
        <v>100</v>
      </c>
      <c r="G158" s="73" t="str">
        <f t="shared" si="2"/>
        <v>JA</v>
      </c>
    </row>
    <row r="159" spans="1:7" s="21" customFormat="1">
      <c r="A159" s="116" t="s">
        <v>103</v>
      </c>
      <c r="B159" s="48" t="s">
        <v>15</v>
      </c>
      <c r="C159" s="48" t="s">
        <v>172</v>
      </c>
      <c r="D159" s="48">
        <v>1018</v>
      </c>
      <c r="E159" s="48" t="s">
        <v>412</v>
      </c>
      <c r="F159" s="48">
        <v>100</v>
      </c>
      <c r="G159" s="73" t="str">
        <f t="shared" si="2"/>
        <v>JA</v>
      </c>
    </row>
    <row r="160" spans="1:7" s="21" customFormat="1">
      <c r="A160" s="116" t="s">
        <v>113</v>
      </c>
      <c r="B160" s="48" t="s">
        <v>58</v>
      </c>
      <c r="C160" s="48" t="s">
        <v>196</v>
      </c>
      <c r="D160" s="48">
        <v>1018</v>
      </c>
      <c r="E160" s="48" t="s">
        <v>412</v>
      </c>
      <c r="F160" s="48">
        <v>60</v>
      </c>
      <c r="G160" s="73" t="str">
        <f t="shared" si="2"/>
        <v>JA</v>
      </c>
    </row>
    <row r="162" spans="1:8" s="48" customFormat="1">
      <c r="A162" s="116"/>
      <c r="E162" s="48" t="s">
        <v>413</v>
      </c>
      <c r="F162" s="48">
        <f>COUNT(F6:F161)</f>
        <v>155</v>
      </c>
      <c r="H162" s="21"/>
    </row>
    <row r="163" spans="1:8" s="48" customFormat="1">
      <c r="A163" s="116"/>
      <c r="E163" s="48" t="s">
        <v>414</v>
      </c>
      <c r="F163" s="146">
        <f>AVERAGE(F6:F160)</f>
        <v>58.774193548387096</v>
      </c>
      <c r="H163" s="21"/>
    </row>
  </sheetData>
  <conditionalFormatting sqref="G6:G160">
    <cfRule type="cellIs" dxfId="6" priority="1" stopIfTrue="1" operator="equal">
      <formula>IF(F6&gt;0,LOWER("JA"),"---")</formula>
    </cfRule>
  </conditionalFormatting>
  <pageMargins left="0.78740157480314965" right="0.78740157480314965" top="0.98425196850393704" bottom="0.98425196850393704" header="0.51181102362204722" footer="0.51181102362204722"/>
  <pageSetup paperSize="9" scale="60" fitToWidth="0" fitToHeight="2" orientation="portrait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D730E-A067-4398-A541-D63B9F0367FA}">
  <sheetPr>
    <tabColor rgb="FF92D050"/>
  </sheetPr>
  <dimension ref="A1:IT58"/>
  <sheetViews>
    <sheetView workbookViewId="0">
      <selection activeCell="J2" sqref="J2"/>
    </sheetView>
  </sheetViews>
  <sheetFormatPr baseColWidth="10" defaultColWidth="11.5703125" defaultRowHeight="12.75"/>
  <cols>
    <col min="1" max="1" width="13.7109375" style="116" bestFit="1" customWidth="1"/>
    <col min="2" max="2" width="12.28515625" style="116" customWidth="1"/>
    <col min="3" max="4" width="12" style="116" customWidth="1"/>
    <col min="5" max="5" width="12.140625" style="116" customWidth="1"/>
    <col min="6" max="6" width="13.28515625" style="116" customWidth="1"/>
    <col min="7" max="10" width="12.28515625" style="116" customWidth="1"/>
    <col min="11" max="16384" width="11.5703125" style="116"/>
  </cols>
  <sheetData>
    <row r="1" spans="1:254" ht="52.15" customHeight="1">
      <c r="B1" s="148"/>
      <c r="C1" s="148"/>
      <c r="D1" s="148"/>
      <c r="E1" s="148"/>
      <c r="F1" s="148"/>
      <c r="G1" s="148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65" t="s">
        <v>102</v>
      </c>
      <c r="B2" s="165"/>
      <c r="C2" s="165"/>
      <c r="D2" s="165"/>
      <c r="E2" s="165"/>
      <c r="F2" s="165"/>
      <c r="G2" s="165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75">
      <c r="A3" s="60"/>
      <c r="B3" s="60"/>
      <c r="C3" s="60"/>
      <c r="D3" s="60"/>
      <c r="E3" s="60"/>
      <c r="F3" s="60"/>
      <c r="G3" s="61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62"/>
      <c r="B4" s="62"/>
      <c r="C4" s="62"/>
      <c r="D4" s="62"/>
      <c r="E4" s="62"/>
      <c r="F4" s="62"/>
      <c r="G4" s="62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>
      <c r="A5" s="63" t="s">
        <v>140</v>
      </c>
      <c r="B5" s="64" t="s">
        <v>98</v>
      </c>
      <c r="C5" s="64" t="s">
        <v>99</v>
      </c>
      <c r="D5" s="64" t="s">
        <v>100</v>
      </c>
      <c r="E5" s="64" t="s">
        <v>101</v>
      </c>
      <c r="F5" s="65" t="s">
        <v>92</v>
      </c>
      <c r="G5" s="66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>
      <c r="A6" s="67" t="s">
        <v>141</v>
      </c>
      <c r="B6" s="68">
        <v>18563</v>
      </c>
      <c r="C6" s="68">
        <v>21568</v>
      </c>
      <c r="D6" s="68">
        <v>21560</v>
      </c>
      <c r="E6" s="68">
        <v>36581</v>
      </c>
      <c r="F6" s="68">
        <f>SUM(B6:E6)</f>
        <v>98272</v>
      </c>
      <c r="G6" s="113">
        <f>F6/F13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>
      <c r="A7" s="69" t="s">
        <v>91</v>
      </c>
      <c r="B7" s="68">
        <v>29407</v>
      </c>
      <c r="C7" s="68">
        <v>38070.120000000003</v>
      </c>
      <c r="D7" s="68">
        <v>31000</v>
      </c>
      <c r="E7" s="68">
        <v>50340</v>
      </c>
      <c r="F7" s="68">
        <f>SUM(B7:E7)</f>
        <v>148817.12</v>
      </c>
      <c r="G7" s="113" t="e">
        <f t="shared" ref="G7:G10" si="0">F7/F14</f>
        <v>#DIV/0!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>
      <c r="A8" s="69" t="s">
        <v>103</v>
      </c>
      <c r="B8" s="68">
        <v>20956</v>
      </c>
      <c r="C8" s="68">
        <v>30704</v>
      </c>
      <c r="D8" s="68">
        <v>61078.34</v>
      </c>
      <c r="E8" s="68">
        <v>41000</v>
      </c>
      <c r="F8" s="68">
        <f>SUM(B8:E8)</f>
        <v>153738.34</v>
      </c>
      <c r="G8" s="113" t="e">
        <f t="shared" si="0"/>
        <v>#DIV/0!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>
      <c r="A9" s="69" t="s">
        <v>104</v>
      </c>
      <c r="B9" s="68">
        <v>77000</v>
      </c>
      <c r="C9" s="68">
        <v>51929</v>
      </c>
      <c r="D9" s="68">
        <v>48035</v>
      </c>
      <c r="E9" s="68">
        <v>22692.400000000001</v>
      </c>
      <c r="F9" s="68">
        <f>SUM(B9:E9)</f>
        <v>199656.4</v>
      </c>
      <c r="G9" s="113" t="e">
        <f t="shared" si="0"/>
        <v>#DIV/0!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>
      <c r="A10" s="69" t="s">
        <v>105</v>
      </c>
      <c r="B10" s="68">
        <v>43189.67</v>
      </c>
      <c r="C10" s="68">
        <v>24000</v>
      </c>
      <c r="D10" s="68">
        <v>52718</v>
      </c>
      <c r="E10" s="68">
        <v>68491</v>
      </c>
      <c r="F10" s="68">
        <f>SUM(B10:E10)</f>
        <v>188398.66999999998</v>
      </c>
      <c r="G10" s="113" t="e">
        <f t="shared" si="0"/>
        <v>#DIV/0!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>
      <c r="A11" s="62"/>
      <c r="B11" s="71"/>
      <c r="C11" s="71"/>
      <c r="D11" s="71"/>
      <c r="E11" s="71"/>
      <c r="F11" s="71"/>
      <c r="G11" s="70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>
      <c r="F12" s="68"/>
      <c r="G12" s="70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 ht="13.5" thickBot="1">
      <c r="E13" s="149" t="s">
        <v>417</v>
      </c>
      <c r="F13" s="147">
        <f>SUM(F6:F12)</f>
        <v>788882.53</v>
      </c>
      <c r="G13" s="70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 ht="13.5" thickTop="1">
      <c r="F14" s="68"/>
      <c r="G14" s="71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68"/>
      <c r="G15" s="71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68"/>
      <c r="G16" s="71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68"/>
      <c r="G17" s="71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68"/>
      <c r="G18" s="71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68"/>
      <c r="G19" s="71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72"/>
      <c r="G20" s="62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A21" s="7"/>
      <c r="B21" s="3"/>
      <c r="C21" s="3"/>
      <c r="D21" s="3"/>
      <c r="E21" s="3"/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2:G2"/>
  </mergeCells>
  <conditionalFormatting sqref="G6:G10">
    <cfRule type="cellIs" dxfId="5" priority="1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5" verticalDpi="0" r:id="rId1"/>
  <headerFooter alignWithMargins="0">
    <oddHeader>&amp;A</oddHeader>
    <oddFooter>Seite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957C-CD00-407A-8C3D-3561011B461C}">
  <sheetPr>
    <tabColor rgb="FF92D050"/>
  </sheetPr>
  <dimension ref="A1:IT58"/>
  <sheetViews>
    <sheetView workbookViewId="0">
      <selection activeCell="A2" sqref="A2:G2"/>
    </sheetView>
  </sheetViews>
  <sheetFormatPr baseColWidth="10" defaultColWidth="11.5703125" defaultRowHeight="12.75"/>
  <cols>
    <col min="1" max="1" width="13.7109375" style="116" bestFit="1" customWidth="1"/>
    <col min="2" max="2" width="12.28515625" style="116" customWidth="1"/>
    <col min="3" max="4" width="12" style="116" customWidth="1"/>
    <col min="5" max="5" width="12.140625" style="116" customWidth="1"/>
    <col min="6" max="6" width="13.28515625" style="116" customWidth="1"/>
    <col min="7" max="10" width="12.28515625" style="116" customWidth="1"/>
    <col min="11" max="16384" width="11.5703125" style="116"/>
  </cols>
  <sheetData>
    <row r="1" spans="1:254" ht="52.15" customHeight="1">
      <c r="B1" s="148"/>
      <c r="C1" s="148"/>
      <c r="D1" s="148"/>
      <c r="E1" s="148"/>
      <c r="F1" s="148"/>
      <c r="G1" s="148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65" t="s">
        <v>102</v>
      </c>
      <c r="B2" s="165"/>
      <c r="C2" s="165"/>
      <c r="D2" s="165"/>
      <c r="E2" s="165"/>
      <c r="F2" s="165"/>
      <c r="G2" s="165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75">
      <c r="A3" s="60"/>
      <c r="B3" s="60"/>
      <c r="C3" s="60"/>
      <c r="D3" s="60"/>
      <c r="E3" s="60"/>
      <c r="F3" s="60"/>
      <c r="G3" s="61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62"/>
      <c r="B4" s="62"/>
      <c r="C4" s="62"/>
      <c r="D4" s="62"/>
      <c r="E4" s="62"/>
      <c r="F4" s="62"/>
      <c r="G4" s="62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>
      <c r="A5" s="63" t="s">
        <v>140</v>
      </c>
      <c r="B5" s="64" t="s">
        <v>98</v>
      </c>
      <c r="C5" s="64" t="s">
        <v>99</v>
      </c>
      <c r="D5" s="64" t="s">
        <v>100</v>
      </c>
      <c r="E5" s="64" t="s">
        <v>101</v>
      </c>
      <c r="F5" s="65" t="s">
        <v>92</v>
      </c>
      <c r="G5" s="66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>
      <c r="A6" s="67" t="s">
        <v>141</v>
      </c>
      <c r="B6" s="68">
        <v>18563</v>
      </c>
      <c r="C6" s="68">
        <v>21568</v>
      </c>
      <c r="D6" s="68">
        <v>21560</v>
      </c>
      <c r="E6" s="68">
        <v>36581</v>
      </c>
      <c r="F6" s="68">
        <f>SUM(B6:E6)</f>
        <v>98272</v>
      </c>
      <c r="G6" s="113">
        <f>F6/$F$13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>
      <c r="A7" s="69" t="s">
        <v>91</v>
      </c>
      <c r="B7" s="68">
        <v>29407</v>
      </c>
      <c r="C7" s="68">
        <v>38070.120000000003</v>
      </c>
      <c r="D7" s="68">
        <v>31000</v>
      </c>
      <c r="E7" s="68">
        <v>50340</v>
      </c>
      <c r="F7" s="68">
        <f>SUM(B7:E7)</f>
        <v>148817.12</v>
      </c>
      <c r="G7" s="113">
        <f t="shared" ref="G7:G10" si="0">F7/$F$13</f>
        <v>0.18864294028668627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>
      <c r="A8" s="69" t="s">
        <v>103</v>
      </c>
      <c r="B8" s="68">
        <v>20956</v>
      </c>
      <c r="C8" s="68">
        <v>30704</v>
      </c>
      <c r="D8" s="68">
        <v>61078.34</v>
      </c>
      <c r="E8" s="68">
        <v>41000</v>
      </c>
      <c r="F8" s="68">
        <f>SUM(B8:E8)</f>
        <v>153738.34</v>
      </c>
      <c r="G8" s="113">
        <f t="shared" si="0"/>
        <v>0.19488115676740869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>
      <c r="A9" s="69" t="s">
        <v>104</v>
      </c>
      <c r="B9" s="68">
        <v>77000</v>
      </c>
      <c r="C9" s="68">
        <v>51929</v>
      </c>
      <c r="D9" s="68">
        <v>48035</v>
      </c>
      <c r="E9" s="68">
        <v>22692.400000000001</v>
      </c>
      <c r="F9" s="68">
        <f>SUM(B9:E9)</f>
        <v>199656.4</v>
      </c>
      <c r="G9" s="113">
        <f t="shared" si="0"/>
        <v>0.25308761749357028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>
      <c r="A10" s="69" t="s">
        <v>105</v>
      </c>
      <c r="B10" s="68">
        <v>43189.67</v>
      </c>
      <c r="C10" s="68">
        <v>24000</v>
      </c>
      <c r="D10" s="68">
        <v>52718</v>
      </c>
      <c r="E10" s="68">
        <v>68491</v>
      </c>
      <c r="F10" s="68">
        <f>SUM(B10:E10)</f>
        <v>188398.66999999998</v>
      </c>
      <c r="G10" s="113">
        <f t="shared" si="0"/>
        <v>0.23881714049365496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>
      <c r="A11" s="62"/>
      <c r="B11" s="71"/>
      <c r="C11" s="71"/>
      <c r="D11" s="71"/>
      <c r="E11" s="71"/>
      <c r="F11" s="71"/>
      <c r="G11" s="70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>
      <c r="F12" s="68"/>
      <c r="G12" s="70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 ht="13.5" thickBot="1">
      <c r="E13" s="149" t="s">
        <v>417</v>
      </c>
      <c r="F13" s="147">
        <f>SUM(F6:F12)</f>
        <v>788882.53</v>
      </c>
      <c r="G13" s="70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 ht="13.5" thickTop="1">
      <c r="F14" s="68"/>
      <c r="G14" s="71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68"/>
      <c r="G15" s="71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68"/>
      <c r="G16" s="71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68"/>
      <c r="G17" s="71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68"/>
      <c r="G18" s="71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68"/>
      <c r="G19" s="71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72"/>
      <c r="G20" s="62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A21" s="7"/>
      <c r="B21" s="3"/>
      <c r="C21" s="3"/>
      <c r="D21" s="3"/>
      <c r="E21" s="3"/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2:G2"/>
  </mergeCells>
  <conditionalFormatting sqref="G6:G10">
    <cfRule type="cellIs" dxfId="4" priority="1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5" verticalDpi="0" r:id="rId1"/>
  <headerFooter alignWithMargins="0">
    <oddHeader>&amp;A</oddHeader>
    <oddFooter>Seite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16398-1610-4EBE-8DE4-BA3C7DC0EF54}">
  <sheetPr>
    <tabColor rgb="FF92D050"/>
  </sheetPr>
  <dimension ref="A1:IT58"/>
  <sheetViews>
    <sheetView workbookViewId="0">
      <selection activeCell="I3" sqref="I3"/>
    </sheetView>
  </sheetViews>
  <sheetFormatPr baseColWidth="10" defaultColWidth="11.5703125" defaultRowHeight="12.75"/>
  <cols>
    <col min="1" max="1" width="13.7109375" style="116" bestFit="1" customWidth="1"/>
    <col min="2" max="2" width="12.28515625" style="116" customWidth="1"/>
    <col min="3" max="4" width="12" style="116" customWidth="1"/>
    <col min="5" max="5" width="12.140625" style="116" customWidth="1"/>
    <col min="6" max="6" width="13.28515625" style="116" customWidth="1"/>
    <col min="7" max="10" width="12.28515625" style="116" customWidth="1"/>
    <col min="11" max="16384" width="11.5703125" style="116"/>
  </cols>
  <sheetData>
    <row r="1" spans="1:254" ht="52.15" customHeight="1">
      <c r="B1" s="148"/>
      <c r="C1" s="148"/>
      <c r="D1" s="148"/>
      <c r="E1" s="148"/>
      <c r="F1" s="148"/>
      <c r="G1" s="148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66" t="s">
        <v>102</v>
      </c>
      <c r="B2" s="166"/>
      <c r="C2" s="166"/>
      <c r="D2" s="166"/>
      <c r="E2" s="166"/>
      <c r="F2" s="166"/>
      <c r="G2" s="166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75">
      <c r="A3" s="60"/>
      <c r="B3" s="60"/>
      <c r="C3" s="60"/>
      <c r="D3" s="60"/>
      <c r="E3" s="60"/>
      <c r="F3" s="60"/>
      <c r="G3" s="61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62"/>
      <c r="B4" s="62"/>
      <c r="C4" s="62"/>
      <c r="D4" s="62"/>
      <c r="E4" s="62"/>
      <c r="F4" s="62"/>
      <c r="G4" s="62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>
      <c r="A5" s="63" t="s">
        <v>140</v>
      </c>
      <c r="B5" s="64" t="s">
        <v>98</v>
      </c>
      <c r="C5" s="64" t="s">
        <v>99</v>
      </c>
      <c r="D5" s="64" t="s">
        <v>100</v>
      </c>
      <c r="E5" s="64" t="s">
        <v>101</v>
      </c>
      <c r="F5" s="65" t="s">
        <v>92</v>
      </c>
      <c r="G5" s="66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>
      <c r="A6" s="67" t="s">
        <v>141</v>
      </c>
      <c r="B6" s="68">
        <v>18563</v>
      </c>
      <c r="C6" s="68">
        <v>21568</v>
      </c>
      <c r="D6" s="68">
        <v>21560</v>
      </c>
      <c r="E6" s="68">
        <v>36581</v>
      </c>
      <c r="F6" s="68">
        <f>SUM(B6:E6)</f>
        <v>98272</v>
      </c>
      <c r="G6" s="113">
        <f>F6/$F$13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>
      <c r="A7" s="69" t="s">
        <v>91</v>
      </c>
      <c r="B7" s="68">
        <v>29407</v>
      </c>
      <c r="C7" s="68">
        <v>38070.120000000003</v>
      </c>
      <c r="D7" s="68">
        <v>31000</v>
      </c>
      <c r="E7" s="68">
        <v>50340</v>
      </c>
      <c r="F7" s="68">
        <f>SUM(B7:E7)</f>
        <v>148817.12</v>
      </c>
      <c r="G7" s="113">
        <f t="shared" ref="G7:G10" si="0">F7/$F$13</f>
        <v>0.18864294028668627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>
      <c r="A8" s="69" t="s">
        <v>103</v>
      </c>
      <c r="B8" s="68">
        <v>20956</v>
      </c>
      <c r="C8" s="68">
        <v>30704</v>
      </c>
      <c r="D8" s="68">
        <v>61078.34</v>
      </c>
      <c r="E8" s="68">
        <v>41000</v>
      </c>
      <c r="F8" s="68">
        <f>SUM(B8:E8)</f>
        <v>153738.34</v>
      </c>
      <c r="G8" s="113">
        <f t="shared" si="0"/>
        <v>0.19488115676740869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>
      <c r="A9" s="69" t="s">
        <v>104</v>
      </c>
      <c r="B9" s="68">
        <v>77000</v>
      </c>
      <c r="C9" s="68">
        <v>51929</v>
      </c>
      <c r="D9" s="68">
        <v>48035</v>
      </c>
      <c r="E9" s="68">
        <v>22692.400000000001</v>
      </c>
      <c r="F9" s="68">
        <f>SUM(B9:E9)</f>
        <v>199656.4</v>
      </c>
      <c r="G9" s="113">
        <f t="shared" si="0"/>
        <v>0.25308761749357028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>
      <c r="A10" s="69" t="s">
        <v>105</v>
      </c>
      <c r="B10" s="68">
        <v>43189.67</v>
      </c>
      <c r="C10" s="68">
        <v>24000</v>
      </c>
      <c r="D10" s="68">
        <v>52718</v>
      </c>
      <c r="E10" s="68">
        <v>68491</v>
      </c>
      <c r="F10" s="68">
        <f>SUM(B10:E10)</f>
        <v>188398.66999999998</v>
      </c>
      <c r="G10" s="113">
        <f t="shared" si="0"/>
        <v>0.23881714049365496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>
      <c r="A11" s="62"/>
      <c r="B11" s="71"/>
      <c r="C11" s="71"/>
      <c r="D11" s="71"/>
      <c r="E11" s="71"/>
      <c r="F11" s="71"/>
      <c r="G11" s="70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>
      <c r="F12" s="68"/>
      <c r="G12" s="70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 ht="13.5" thickBot="1">
      <c r="E13" s="149" t="s">
        <v>417</v>
      </c>
      <c r="F13" s="147">
        <f>SUM(F6:F12)</f>
        <v>788882.53</v>
      </c>
      <c r="G13" s="70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 ht="13.5" thickTop="1">
      <c r="F14" s="68"/>
      <c r="G14" s="71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68"/>
      <c r="G15" s="71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68"/>
      <c r="G16" s="71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68"/>
      <c r="G17" s="71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68"/>
      <c r="G18" s="71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68"/>
      <c r="G19" s="71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72"/>
      <c r="G20" s="62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A21" s="7"/>
      <c r="B21" s="3"/>
      <c r="C21" s="3"/>
      <c r="D21" s="3"/>
      <c r="E21" s="3"/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2:G2"/>
  </mergeCells>
  <conditionalFormatting sqref="G6:G10">
    <cfRule type="cellIs" dxfId="3" priority="1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5" verticalDpi="1200" r:id="rId1"/>
  <headerFooter alignWithMargins="0">
    <oddHeader>&amp;A</oddHeader>
    <oddFooter>Seite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DAB2C-B75D-4F97-A0AC-B9B9CA17AD12}">
  <sheetPr>
    <tabColor rgb="FF92D050"/>
  </sheetPr>
  <dimension ref="A1:IT58"/>
  <sheetViews>
    <sheetView workbookViewId="0">
      <selection activeCell="H27" sqref="H27"/>
    </sheetView>
  </sheetViews>
  <sheetFormatPr baseColWidth="10" defaultColWidth="11.5703125" defaultRowHeight="12.75"/>
  <cols>
    <col min="1" max="1" width="13.7109375" style="116" bestFit="1" customWidth="1"/>
    <col min="2" max="2" width="12.28515625" style="116" customWidth="1"/>
    <col min="3" max="4" width="12" style="116" customWidth="1"/>
    <col min="5" max="5" width="12.140625" style="116" customWidth="1"/>
    <col min="6" max="6" width="13.28515625" style="116" customWidth="1"/>
    <col min="7" max="10" width="12.28515625" style="116" customWidth="1"/>
    <col min="11" max="16384" width="11.5703125" style="116"/>
  </cols>
  <sheetData>
    <row r="1" spans="1:254" ht="91.9" customHeight="1">
      <c r="B1" s="148"/>
      <c r="C1" s="148"/>
      <c r="D1" s="148"/>
      <c r="E1" s="148"/>
      <c r="F1" s="148"/>
      <c r="G1" s="148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66" t="s">
        <v>102</v>
      </c>
      <c r="B2" s="166"/>
      <c r="C2" s="166"/>
      <c r="D2" s="166"/>
      <c r="E2" s="166"/>
      <c r="F2" s="166"/>
      <c r="G2" s="166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75">
      <c r="A3" s="60"/>
      <c r="B3" s="60"/>
      <c r="C3" s="60"/>
      <c r="D3" s="60"/>
      <c r="E3" s="60"/>
      <c r="F3" s="60"/>
      <c r="G3" s="61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62"/>
      <c r="B4" s="62"/>
      <c r="C4" s="62"/>
      <c r="D4" s="62"/>
      <c r="E4" s="62"/>
      <c r="F4" s="62"/>
      <c r="G4" s="62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>
      <c r="A5" s="63" t="s">
        <v>140</v>
      </c>
      <c r="B5" s="64" t="s">
        <v>98</v>
      </c>
      <c r="C5" s="64" t="s">
        <v>99</v>
      </c>
      <c r="D5" s="64" t="s">
        <v>100</v>
      </c>
      <c r="E5" s="64" t="s">
        <v>101</v>
      </c>
      <c r="F5" s="65" t="s">
        <v>92</v>
      </c>
      <c r="G5" s="66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>
      <c r="A6" s="67" t="s">
        <v>141</v>
      </c>
      <c r="B6" s="68">
        <v>18563</v>
      </c>
      <c r="C6" s="68">
        <v>21568</v>
      </c>
      <c r="D6" s="68">
        <v>21560</v>
      </c>
      <c r="E6" s="68">
        <v>36581</v>
      </c>
      <c r="F6" s="68">
        <f>SUM(B6:E6)</f>
        <v>98272</v>
      </c>
      <c r="G6" s="113">
        <f>F6/$F$13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>
      <c r="A7" s="69" t="s">
        <v>91</v>
      </c>
      <c r="B7" s="68">
        <v>29407</v>
      </c>
      <c r="C7" s="68">
        <v>38070.120000000003</v>
      </c>
      <c r="D7" s="68">
        <v>31000</v>
      </c>
      <c r="E7" s="68">
        <v>50340</v>
      </c>
      <c r="F7" s="68">
        <f>SUM(B7:E7)</f>
        <v>148817.12</v>
      </c>
      <c r="G7" s="113">
        <f t="shared" ref="G7:G10" si="0">F7/$F$13</f>
        <v>0.18864294028668627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>
      <c r="A8" s="69" t="s">
        <v>103</v>
      </c>
      <c r="B8" s="68">
        <v>20956</v>
      </c>
      <c r="C8" s="68">
        <v>30704</v>
      </c>
      <c r="D8" s="68">
        <v>61078.34</v>
      </c>
      <c r="E8" s="68">
        <v>41000</v>
      </c>
      <c r="F8" s="68">
        <f>SUM(B8:E8)</f>
        <v>153738.34</v>
      </c>
      <c r="G8" s="113">
        <f t="shared" si="0"/>
        <v>0.19488115676740869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>
      <c r="A9" s="69" t="s">
        <v>104</v>
      </c>
      <c r="B9" s="68">
        <v>77000</v>
      </c>
      <c r="C9" s="68">
        <v>51929</v>
      </c>
      <c r="D9" s="68">
        <v>48035</v>
      </c>
      <c r="E9" s="68">
        <v>22692.400000000001</v>
      </c>
      <c r="F9" s="68">
        <f>SUM(B9:E9)</f>
        <v>199656.4</v>
      </c>
      <c r="G9" s="113">
        <f t="shared" si="0"/>
        <v>0.25308761749357028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>
      <c r="A10" s="69" t="s">
        <v>105</v>
      </c>
      <c r="B10" s="68">
        <v>43189.67</v>
      </c>
      <c r="C10" s="68">
        <v>24000</v>
      </c>
      <c r="D10" s="68">
        <v>52718</v>
      </c>
      <c r="E10" s="68">
        <v>68491</v>
      </c>
      <c r="F10" s="68">
        <f>SUM(B10:E10)</f>
        <v>188398.66999999998</v>
      </c>
      <c r="G10" s="113">
        <f t="shared" si="0"/>
        <v>0.23881714049365496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>
      <c r="A11" s="62"/>
      <c r="B11" s="71"/>
      <c r="C11" s="71"/>
      <c r="D11" s="71"/>
      <c r="E11" s="71"/>
      <c r="F11" s="71"/>
      <c r="G11" s="70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>
      <c r="F12" s="68"/>
      <c r="G12" s="70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 ht="13.5" thickBot="1">
      <c r="E13" s="149" t="s">
        <v>417</v>
      </c>
      <c r="F13" s="147">
        <f>SUM(F6:F12)</f>
        <v>788882.53</v>
      </c>
      <c r="G13" s="70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 ht="13.5" thickTop="1">
      <c r="F14" s="68"/>
      <c r="G14" s="71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68"/>
      <c r="G15" s="71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68"/>
      <c r="G16" s="71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68"/>
      <c r="G17" s="71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68"/>
      <c r="G18" s="71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68"/>
      <c r="G19" s="71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72"/>
      <c r="G20" s="62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A21" s="7"/>
      <c r="B21" s="3"/>
      <c r="C21" s="3"/>
      <c r="D21" s="3"/>
      <c r="E21" s="3"/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2:G2"/>
  </mergeCells>
  <conditionalFormatting sqref="G6:G10">
    <cfRule type="cellIs" dxfId="2" priority="1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1200" r:id="rId1"/>
  <headerFooter alignWithMargins="0">
    <oddHeader>&amp;A</oddHeader>
    <oddFooter>Seite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0666-1729-4891-B711-07E84B93A8B2}">
  <sheetPr>
    <tabColor rgb="FF92D050"/>
  </sheetPr>
  <dimension ref="A1:IT58"/>
  <sheetViews>
    <sheetView workbookViewId="0">
      <selection activeCell="G1" sqref="G1"/>
    </sheetView>
  </sheetViews>
  <sheetFormatPr baseColWidth="10" defaultColWidth="11.5703125" defaultRowHeight="12.75"/>
  <cols>
    <col min="1" max="1" width="13.7109375" style="116" bestFit="1" customWidth="1"/>
    <col min="2" max="2" width="12.28515625" style="116" customWidth="1"/>
    <col min="3" max="4" width="12" style="116" customWidth="1"/>
    <col min="5" max="5" width="12.140625" style="116" customWidth="1"/>
    <col min="6" max="6" width="13.28515625" style="116" customWidth="1"/>
    <col min="7" max="10" width="12.28515625" style="116" customWidth="1"/>
    <col min="11" max="16384" width="11.5703125" style="116"/>
  </cols>
  <sheetData>
    <row r="1" spans="1:254" ht="88.9" customHeight="1">
      <c r="B1" s="148"/>
      <c r="C1" s="148"/>
      <c r="D1" s="148"/>
      <c r="E1" s="148"/>
      <c r="F1" s="148"/>
      <c r="G1" s="148"/>
      <c r="H1" s="6"/>
      <c r="I1" s="6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s="10" customFormat="1" ht="34.5" customHeight="1">
      <c r="A2" s="166" t="s">
        <v>102</v>
      </c>
      <c r="B2" s="166"/>
      <c r="C2" s="166"/>
      <c r="D2" s="166"/>
      <c r="E2" s="166"/>
      <c r="F2" s="166"/>
      <c r="G2" s="166"/>
      <c r="H2" s="13"/>
      <c r="I2" s="13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</row>
    <row r="3" spans="1:254" ht="15.75">
      <c r="A3" s="60"/>
      <c r="B3" s="60"/>
      <c r="C3" s="60"/>
      <c r="D3" s="60"/>
      <c r="E3" s="60"/>
      <c r="F3" s="60"/>
      <c r="G3" s="61"/>
      <c r="H3" s="5"/>
      <c r="I3" s="5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>
      <c r="A4" s="62"/>
      <c r="B4" s="62"/>
      <c r="C4" s="62"/>
      <c r="D4" s="62"/>
      <c r="E4" s="62"/>
      <c r="F4" s="62"/>
      <c r="G4" s="62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>
      <c r="A5" s="63" t="s">
        <v>140</v>
      </c>
      <c r="B5" s="64" t="s">
        <v>98</v>
      </c>
      <c r="C5" s="64" t="s">
        <v>99</v>
      </c>
      <c r="D5" s="64" t="s">
        <v>100</v>
      </c>
      <c r="E5" s="64" t="s">
        <v>101</v>
      </c>
      <c r="F5" s="65" t="s">
        <v>92</v>
      </c>
      <c r="G5" s="66" t="s">
        <v>106</v>
      </c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>
      <c r="A6" s="67" t="s">
        <v>141</v>
      </c>
      <c r="B6" s="68">
        <v>18563</v>
      </c>
      <c r="C6" s="68">
        <v>21568</v>
      </c>
      <c r="D6" s="68">
        <v>21560</v>
      </c>
      <c r="E6" s="68">
        <v>36581</v>
      </c>
      <c r="F6" s="68">
        <f>SUM(B6:E6)</f>
        <v>98272</v>
      </c>
      <c r="G6" s="113">
        <f>F6/$F$13</f>
        <v>0.12457114495867971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>
      <c r="A7" s="69" t="s">
        <v>91</v>
      </c>
      <c r="B7" s="68">
        <v>29407</v>
      </c>
      <c r="C7" s="68">
        <v>38070.120000000003</v>
      </c>
      <c r="D7" s="68">
        <v>31000</v>
      </c>
      <c r="E7" s="68">
        <v>50340</v>
      </c>
      <c r="F7" s="68">
        <f>SUM(B7:E7)</f>
        <v>148817.12</v>
      </c>
      <c r="G7" s="113">
        <f t="shared" ref="G7:G10" si="0">F7/$F$13</f>
        <v>0.18864294028668627</v>
      </c>
      <c r="H7" s="15"/>
      <c r="I7" s="15"/>
      <c r="J7" s="15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>
      <c r="A8" s="69" t="s">
        <v>103</v>
      </c>
      <c r="B8" s="68">
        <v>20956</v>
      </c>
      <c r="C8" s="68">
        <v>30704</v>
      </c>
      <c r="D8" s="68">
        <v>61078.34</v>
      </c>
      <c r="E8" s="68">
        <v>41000</v>
      </c>
      <c r="F8" s="68">
        <f>SUM(B8:E8)</f>
        <v>153738.34</v>
      </c>
      <c r="G8" s="113">
        <f t="shared" si="0"/>
        <v>0.19488115676740869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>
      <c r="A9" s="69" t="s">
        <v>104</v>
      </c>
      <c r="B9" s="68">
        <v>77000</v>
      </c>
      <c r="C9" s="68">
        <v>51929</v>
      </c>
      <c r="D9" s="68">
        <v>48035</v>
      </c>
      <c r="E9" s="68">
        <v>22692.400000000001</v>
      </c>
      <c r="F9" s="68">
        <f>SUM(B9:E9)</f>
        <v>199656.4</v>
      </c>
      <c r="G9" s="113">
        <f t="shared" si="0"/>
        <v>0.25308761749357028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>
      <c r="A10" s="69" t="s">
        <v>105</v>
      </c>
      <c r="B10" s="68">
        <v>43189.67</v>
      </c>
      <c r="C10" s="68">
        <v>24000</v>
      </c>
      <c r="D10" s="68">
        <v>52718</v>
      </c>
      <c r="E10" s="68">
        <v>68491</v>
      </c>
      <c r="F10" s="68">
        <f>SUM(B10:E10)</f>
        <v>188398.66999999998</v>
      </c>
      <c r="G10" s="113">
        <f t="shared" si="0"/>
        <v>0.23881714049365496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>
      <c r="A11" s="62"/>
      <c r="B11" s="71"/>
      <c r="C11" s="71"/>
      <c r="D11" s="71"/>
      <c r="E11" s="71"/>
      <c r="F11" s="71"/>
      <c r="G11" s="70"/>
      <c r="H11" s="16"/>
      <c r="I11" s="16"/>
      <c r="J11" s="1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>
      <c r="F12" s="68"/>
      <c r="G12" s="70"/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 ht="13.5" thickBot="1">
      <c r="E13" s="149" t="s">
        <v>417</v>
      </c>
      <c r="F13" s="147">
        <f>SUM(F6:F12)</f>
        <v>788882.53</v>
      </c>
      <c r="G13" s="70"/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 ht="13.5" thickTop="1">
      <c r="F14" s="68"/>
      <c r="G14" s="71"/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F15" s="68"/>
      <c r="G15" s="71"/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F16" s="68"/>
      <c r="G16" s="71"/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F17" s="68"/>
      <c r="G17" s="71"/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F18" s="68"/>
      <c r="G18" s="71"/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F19" s="68"/>
      <c r="G19" s="71"/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F20" s="72"/>
      <c r="G20" s="62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A21" s="7"/>
      <c r="B21" s="3"/>
      <c r="C21" s="3"/>
      <c r="D21" s="3"/>
      <c r="E21" s="3"/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4"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4"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4"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1:254"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1:254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1:2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1:25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</row>
    <row r="39" spans="1:25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1:25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1:25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1:25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1:25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1:25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1:25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1:25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1:25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1:25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1:25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1:25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1:25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1:25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1:2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1:25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1:25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1:25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1:25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</sheetData>
  <mergeCells count="1">
    <mergeCell ref="A2:G2"/>
  </mergeCells>
  <conditionalFormatting sqref="G6:G10">
    <cfRule type="cellIs" dxfId="1" priority="1" stopIfTrue="1" operator="equal">
      <formula>F6/$F$13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5" verticalDpi="1200" r:id="rId1"/>
  <headerFooter alignWithMargins="0">
    <oddHeader>&amp;A</oddHeader>
    <oddFooter>Seite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A1:IT59"/>
  <sheetViews>
    <sheetView workbookViewId="0">
      <selection activeCell="K29" sqref="K29"/>
    </sheetView>
  </sheetViews>
  <sheetFormatPr baseColWidth="10" defaultColWidth="11.42578125" defaultRowHeight="12.75"/>
  <cols>
    <col min="1" max="7" width="11.42578125" style="116"/>
    <col min="8" max="10" width="12.28515625" style="116" customWidth="1"/>
    <col min="11" max="16384" width="11.42578125" style="116"/>
  </cols>
  <sheetData>
    <row r="1" spans="1:254" ht="22.9" customHeight="1">
      <c r="A1" s="167" t="s">
        <v>408</v>
      </c>
      <c r="B1" s="167"/>
    </row>
    <row r="2" spans="1:254" ht="13.15" customHeight="1">
      <c r="A2" s="130" t="s">
        <v>406</v>
      </c>
      <c r="B2" s="130" t="s">
        <v>407</v>
      </c>
      <c r="H2" s="6"/>
      <c r="I2" s="6"/>
      <c r="J2" s="1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s="10" customFormat="1" ht="15">
      <c r="A3" s="116">
        <v>-4</v>
      </c>
      <c r="B3" s="116">
        <f>SIN(A3)</f>
        <v>0.7568024953079282</v>
      </c>
      <c r="H3" s="13"/>
      <c r="I3" s="13"/>
      <c r="J3" s="14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</row>
    <row r="4" spans="1:254" ht="15">
      <c r="A4" s="116">
        <v>-3.6</v>
      </c>
      <c r="B4" s="116">
        <f t="shared" ref="B4:B24" si="0">SIN(A4)</f>
        <v>0.44252044329485246</v>
      </c>
      <c r="H4" s="5"/>
      <c r="I4" s="5"/>
      <c r="J4" s="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>
      <c r="A5" s="116">
        <v>-3.2</v>
      </c>
      <c r="B5" s="116">
        <f t="shared" si="0"/>
        <v>5.8374143427580086E-2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</row>
    <row r="6" spans="1:254">
      <c r="A6" s="116">
        <v>-2.8</v>
      </c>
      <c r="B6" s="116">
        <f t="shared" si="0"/>
        <v>-0.33498815015590511</v>
      </c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>
      <c r="A7" s="116">
        <v>-2.4</v>
      </c>
      <c r="B7" s="116">
        <f t="shared" si="0"/>
        <v>-0.67546318055115095</v>
      </c>
      <c r="H7" s="6"/>
      <c r="I7" s="6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>
      <c r="A8" s="116">
        <v>-2</v>
      </c>
      <c r="B8" s="116">
        <f t="shared" si="0"/>
        <v>-0.90929742682568171</v>
      </c>
      <c r="H8" s="15"/>
      <c r="I8" s="15"/>
      <c r="J8" s="15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>
      <c r="A9" s="116">
        <v>-1.6</v>
      </c>
      <c r="B9" s="116">
        <f t="shared" si="0"/>
        <v>-0.99957360304150511</v>
      </c>
      <c r="H9" s="15"/>
      <c r="I9" s="15"/>
      <c r="J9" s="15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>
      <c r="A10" s="116">
        <v>-1.2</v>
      </c>
      <c r="B10" s="116">
        <f t="shared" si="0"/>
        <v>-0.93203908596722629</v>
      </c>
      <c r="H10" s="15"/>
      <c r="I10" s="15"/>
      <c r="J10" s="15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>
      <c r="A11" s="116">
        <v>-0.8</v>
      </c>
      <c r="B11" s="116">
        <f t="shared" si="0"/>
        <v>-0.71735609089952279</v>
      </c>
      <c r="H11" s="15"/>
      <c r="I11" s="15"/>
      <c r="J11" s="15"/>
      <c r="K11" s="7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>
      <c r="A12" s="116">
        <v>-0.4</v>
      </c>
      <c r="B12" s="116">
        <f t="shared" si="0"/>
        <v>-0.38941834230865052</v>
      </c>
      <c r="H12" s="16"/>
      <c r="I12" s="16"/>
      <c r="J12" s="1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>
      <c r="A13" s="116">
        <v>0</v>
      </c>
      <c r="B13" s="116">
        <f t="shared" si="0"/>
        <v>0</v>
      </c>
      <c r="H13" s="16"/>
      <c r="I13" s="16"/>
      <c r="J13" s="1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>
      <c r="A14" s="116">
        <v>0.4</v>
      </c>
      <c r="B14" s="116">
        <f t="shared" si="0"/>
        <v>0.38941834230865052</v>
      </c>
      <c r="H14" s="16"/>
      <c r="I14" s="16"/>
      <c r="J14" s="1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>
      <c r="A15" s="116">
        <v>0.8</v>
      </c>
      <c r="B15" s="116">
        <f t="shared" si="0"/>
        <v>0.71735609089952279</v>
      </c>
      <c r="H15" s="16"/>
      <c r="I15" s="16"/>
      <c r="J15" s="1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>
      <c r="A16" s="116">
        <v>1.2</v>
      </c>
      <c r="B16" s="116">
        <f t="shared" si="0"/>
        <v>0.93203908596722629</v>
      </c>
      <c r="H16" s="16"/>
      <c r="I16" s="16"/>
      <c r="J16" s="1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>
      <c r="A17" s="116">
        <v>1.6</v>
      </c>
      <c r="B17" s="116">
        <f t="shared" si="0"/>
        <v>0.99957360304150511</v>
      </c>
      <c r="H17" s="16"/>
      <c r="I17" s="16"/>
      <c r="J17" s="1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>
      <c r="A18" s="116">
        <v>2</v>
      </c>
      <c r="B18" s="116">
        <f t="shared" si="0"/>
        <v>0.90929742682568171</v>
      </c>
      <c r="H18" s="16"/>
      <c r="I18" s="16"/>
      <c r="J18" s="1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>
      <c r="A19" s="116">
        <v>2.4</v>
      </c>
      <c r="B19" s="116">
        <f t="shared" si="0"/>
        <v>0.67546318055115095</v>
      </c>
      <c r="H19" s="16"/>
      <c r="I19" s="16"/>
      <c r="J19" s="1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>
      <c r="A20" s="116">
        <v>2.8</v>
      </c>
      <c r="B20" s="116">
        <f t="shared" si="0"/>
        <v>0.33498815015590511</v>
      </c>
      <c r="H20" s="16"/>
      <c r="I20" s="16"/>
      <c r="J20" s="1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>
      <c r="A21" s="116">
        <v>3.2</v>
      </c>
      <c r="B21" s="116">
        <f t="shared" si="0"/>
        <v>-5.8374143427580086E-2</v>
      </c>
      <c r="H21" s="6"/>
      <c r="I21" s="6"/>
      <c r="J21" s="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spans="1:254">
      <c r="A22" s="116">
        <v>3.6</v>
      </c>
      <c r="B22" s="116">
        <f t="shared" si="0"/>
        <v>-0.44252044329485246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4">
      <c r="A23" s="116">
        <v>4</v>
      </c>
      <c r="B23" s="116">
        <f t="shared" si="0"/>
        <v>-0.7568024953079282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4">
      <c r="A24" s="116">
        <v>4.4000000000000004</v>
      </c>
      <c r="B24" s="116">
        <f t="shared" si="0"/>
        <v>-0.95160207388951601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4"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4" ht="17.25">
      <c r="D26" s="132" t="s">
        <v>409</v>
      </c>
      <c r="E26" s="1"/>
      <c r="F26" s="1"/>
      <c r="G26" s="1"/>
      <c r="H26" s="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4" ht="15">
      <c r="D27" s="131" t="s">
        <v>410</v>
      </c>
      <c r="E27" s="1"/>
      <c r="F27" s="1"/>
      <c r="G27" s="1"/>
      <c r="H27" s="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4" ht="15">
      <c r="D28" s="131" t="s">
        <v>411</v>
      </c>
      <c r="E28" s="1"/>
      <c r="F28" s="1"/>
      <c r="G28" s="1"/>
      <c r="H28" s="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4">
      <c r="D29" s="1"/>
      <c r="E29" s="1"/>
      <c r="F29" s="1"/>
      <c r="G29" s="1"/>
      <c r="H29" s="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4"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4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4"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8:254"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8:254"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pans="8:254"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pans="8:254"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pans="8:254"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pans="8:254"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</row>
    <row r="39" spans="8:254"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</row>
    <row r="40" spans="8:254"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</row>
    <row r="41" spans="8:254"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8:254"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</row>
    <row r="43" spans="8:254"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</row>
    <row r="44" spans="8:254"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</row>
    <row r="45" spans="8:254"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</row>
    <row r="46" spans="8:254"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</row>
    <row r="47" spans="8:254"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</row>
    <row r="48" spans="8:254"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</row>
    <row r="49" spans="8:254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</row>
    <row r="50" spans="8:254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</row>
    <row r="51" spans="8:254"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</row>
    <row r="52" spans="8:254"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</row>
    <row r="53" spans="8:254"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</row>
    <row r="54" spans="8:254"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</row>
    <row r="55" spans="8:254"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</row>
    <row r="56" spans="8:254"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</row>
    <row r="57" spans="8:254"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</row>
    <row r="58" spans="8:254"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</row>
    <row r="59" spans="8:254"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</row>
  </sheetData>
  <mergeCells count="1">
    <mergeCell ref="A1:B1"/>
  </mergeCells>
  <pageMargins left="0.78740157499999996" right="0.78740157499999996" top="0.984251969" bottom="0.984251969" header="0.4921259845" footer="0.4921259845"/>
  <pageSetup paperSize="9" orientation="portrait" horizontalDpi="4294967295" verticalDpi="0" r:id="rId1"/>
  <headerFooter alignWithMargins="0">
    <oddHeader>&amp;A</oddHeader>
    <oddFooter>Seite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</sheetPr>
  <dimension ref="A1:K22"/>
  <sheetViews>
    <sheetView zoomScale="115" zoomScaleNormal="115" workbookViewId="0">
      <selection activeCell="E23" sqref="E23"/>
    </sheetView>
  </sheetViews>
  <sheetFormatPr baseColWidth="10" defaultColWidth="14.28515625" defaultRowHeight="12.75"/>
  <cols>
    <col min="1" max="1" width="9.42578125" style="125" bestFit="1" customWidth="1"/>
    <col min="2" max="2" width="9.140625" style="126" bestFit="1" customWidth="1"/>
    <col min="3" max="3" width="10.85546875" style="126" bestFit="1" customWidth="1"/>
    <col min="4" max="4" width="17.85546875" style="126" bestFit="1" customWidth="1"/>
    <col min="5" max="5" width="16.140625" style="127" bestFit="1" customWidth="1"/>
    <col min="6" max="6" width="10.140625" style="127" customWidth="1"/>
    <col min="7" max="7" width="7.42578125" style="127" customWidth="1"/>
    <col min="8" max="16384" width="14.28515625" style="127"/>
  </cols>
  <sheetData>
    <row r="1" spans="1:11" s="124" customFormat="1" ht="59.85" customHeight="1">
      <c r="A1" s="168" t="str">
        <f>"Starke Zuwächse beim Radverkehr - Wien"</f>
        <v>Starke Zuwächse beim Radverkehr - Wien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s="124" customFormat="1" ht="37.9" customHeight="1">
      <c r="A2" s="169" t="s">
        <v>434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ht="22.15" customHeight="1">
      <c r="H3" s="129" t="s">
        <v>307</v>
      </c>
    </row>
    <row r="4" spans="1:11" ht="18" customHeight="1">
      <c r="A4" s="150"/>
      <c r="B4" s="150">
        <v>2020</v>
      </c>
      <c r="C4" s="150">
        <v>2021</v>
      </c>
      <c r="D4" s="150" t="s">
        <v>419</v>
      </c>
      <c r="E4" s="150" t="s">
        <v>420</v>
      </c>
      <c r="H4" s="50" t="s">
        <v>433</v>
      </c>
    </row>
    <row r="5" spans="1:11" ht="18" customHeight="1">
      <c r="A5" s="150" t="s">
        <v>421</v>
      </c>
      <c r="B5" s="151">
        <v>236524</v>
      </c>
      <c r="C5" s="151">
        <v>330336</v>
      </c>
      <c r="D5" s="151">
        <f>C5-B5</f>
        <v>93812</v>
      </c>
      <c r="E5" s="152">
        <f>D5/B5</f>
        <v>0.39662782635165988</v>
      </c>
    </row>
    <row r="6" spans="1:11" ht="18" customHeight="1">
      <c r="A6" s="150" t="s">
        <v>422</v>
      </c>
      <c r="B6" s="151">
        <v>353319</v>
      </c>
      <c r="C6" s="151">
        <v>362085</v>
      </c>
      <c r="D6" s="151">
        <f t="shared" ref="D6:D16" si="0">C6-B6</f>
        <v>8766</v>
      </c>
      <c r="E6" s="152">
        <f t="shared" ref="E6:E16" si="1">D6/B6</f>
        <v>2.4810440423526616E-2</v>
      </c>
    </row>
    <row r="7" spans="1:11" ht="18" customHeight="1">
      <c r="A7" s="150" t="s">
        <v>423</v>
      </c>
      <c r="B7" s="151">
        <v>591359</v>
      </c>
      <c r="C7" s="151">
        <v>500802</v>
      </c>
      <c r="D7" s="151">
        <f t="shared" si="0"/>
        <v>-90557</v>
      </c>
      <c r="E7" s="152">
        <f t="shared" si="1"/>
        <v>-0.15313371403834219</v>
      </c>
    </row>
    <row r="8" spans="1:11" ht="18" customHeight="1">
      <c r="A8" s="150" t="s">
        <v>424</v>
      </c>
      <c r="B8" s="151">
        <v>720544</v>
      </c>
      <c r="C8" s="151">
        <v>866266</v>
      </c>
      <c r="D8" s="151">
        <f t="shared" si="0"/>
        <v>145722</v>
      </c>
      <c r="E8" s="152">
        <f t="shared" si="1"/>
        <v>0.20223886396944532</v>
      </c>
    </row>
    <row r="9" spans="1:11" ht="18" customHeight="1">
      <c r="A9" s="150" t="s">
        <v>425</v>
      </c>
      <c r="B9" s="151">
        <v>674346</v>
      </c>
      <c r="C9" s="151">
        <v>980881</v>
      </c>
      <c r="D9" s="151">
        <f t="shared" si="0"/>
        <v>306535</v>
      </c>
      <c r="E9" s="152">
        <f t="shared" si="1"/>
        <v>0.454566350211909</v>
      </c>
    </row>
    <row r="10" spans="1:11" ht="18" customHeight="1">
      <c r="A10" s="150" t="s">
        <v>426</v>
      </c>
      <c r="B10" s="151">
        <v>1153100</v>
      </c>
      <c r="C10" s="151">
        <v>1085722</v>
      </c>
      <c r="D10" s="151">
        <f t="shared" si="0"/>
        <v>-67378</v>
      </c>
      <c r="E10" s="152">
        <f t="shared" si="1"/>
        <v>-5.8432052727430406E-2</v>
      </c>
    </row>
    <row r="11" spans="1:11" ht="18" customHeight="1">
      <c r="A11" s="150" t="s">
        <v>427</v>
      </c>
      <c r="B11" s="151">
        <v>1067823</v>
      </c>
      <c r="C11" s="151">
        <v>1252108</v>
      </c>
      <c r="D11" s="151">
        <f t="shared" si="0"/>
        <v>184285</v>
      </c>
      <c r="E11" s="152">
        <f t="shared" si="1"/>
        <v>0.17258009988546791</v>
      </c>
    </row>
    <row r="12" spans="1:11" ht="18" customHeight="1">
      <c r="A12" s="150" t="s">
        <v>428</v>
      </c>
      <c r="B12" s="151">
        <v>1021291</v>
      </c>
      <c r="C12" s="151">
        <v>1252108</v>
      </c>
      <c r="D12" s="151">
        <f t="shared" si="0"/>
        <v>230817</v>
      </c>
      <c r="E12" s="152">
        <f t="shared" si="1"/>
        <v>0.2260051248860511</v>
      </c>
    </row>
    <row r="13" spans="1:11" ht="18" customHeight="1">
      <c r="A13" s="150" t="s">
        <v>429</v>
      </c>
      <c r="B13" s="151">
        <v>884717</v>
      </c>
      <c r="C13" s="151">
        <v>1088165</v>
      </c>
      <c r="D13" s="151">
        <f t="shared" si="0"/>
        <v>203448</v>
      </c>
      <c r="E13" s="152">
        <f t="shared" si="1"/>
        <v>0.22995828044448111</v>
      </c>
    </row>
    <row r="14" spans="1:11" ht="18" customHeight="1">
      <c r="A14" s="150" t="s">
        <v>430</v>
      </c>
      <c r="B14" s="151">
        <v>744921</v>
      </c>
      <c r="C14" s="151">
        <v>746105</v>
      </c>
      <c r="D14" s="151">
        <f t="shared" si="0"/>
        <v>1184</v>
      </c>
      <c r="E14" s="152">
        <f t="shared" si="1"/>
        <v>1.5894302885809367E-3</v>
      </c>
    </row>
    <row r="15" spans="1:11" ht="18" customHeight="1">
      <c r="A15" s="150" t="s">
        <v>431</v>
      </c>
      <c r="B15" s="151">
        <v>462889</v>
      </c>
      <c r="C15" s="151">
        <v>548999</v>
      </c>
      <c r="D15" s="151">
        <f t="shared" si="0"/>
        <v>86110</v>
      </c>
      <c r="E15" s="152">
        <f t="shared" si="1"/>
        <v>0.18602731972459921</v>
      </c>
    </row>
    <row r="16" spans="1:11" ht="18" customHeight="1">
      <c r="A16" s="150" t="s">
        <v>432</v>
      </c>
      <c r="B16" s="151">
        <v>323279</v>
      </c>
      <c r="C16" s="151">
        <v>364227</v>
      </c>
      <c r="D16" s="151">
        <f t="shared" si="0"/>
        <v>40948</v>
      </c>
      <c r="E16" s="152">
        <f t="shared" si="1"/>
        <v>0.1266645838424395</v>
      </c>
    </row>
    <row r="17" spans="1:4">
      <c r="A17" s="127"/>
    </row>
    <row r="18" spans="1:4">
      <c r="A18" s="127"/>
    </row>
    <row r="19" spans="1:4">
      <c r="A19" s="127"/>
    </row>
    <row r="20" spans="1:4" ht="13.15" customHeight="1">
      <c r="A20" s="128"/>
      <c r="B20" s="128"/>
      <c r="C20" s="128"/>
      <c r="D20" s="128"/>
    </row>
    <row r="21" spans="1:4">
      <c r="A21" s="128"/>
      <c r="B21" s="128"/>
      <c r="C21" s="128"/>
      <c r="D21" s="128"/>
    </row>
    <row r="22" spans="1:4" ht="13.15" customHeight="1"/>
  </sheetData>
  <mergeCells count="2">
    <mergeCell ref="A1:K1"/>
    <mergeCell ref="A2:K2"/>
  </mergeCells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"/>
  <sheetViews>
    <sheetView workbookViewId="0">
      <selection activeCell="O32" sqref="O32"/>
    </sheetView>
  </sheetViews>
  <sheetFormatPr baseColWidth="10" defaultColWidth="11.42578125" defaultRowHeight="12.75"/>
  <cols>
    <col min="1" max="16384" width="11.42578125" style="114"/>
  </cols>
  <sheetData/>
  <phoneticPr fontId="4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K31"/>
  <sheetViews>
    <sheetView workbookViewId="0">
      <selection activeCell="F15" sqref="F15"/>
    </sheetView>
  </sheetViews>
  <sheetFormatPr baseColWidth="10" defaultColWidth="20.5703125" defaultRowHeight="12.75"/>
  <cols>
    <col min="1" max="2" width="20.42578125" style="119" customWidth="1"/>
    <col min="3" max="3" width="13.7109375" style="119" bestFit="1" customWidth="1"/>
    <col min="4" max="4" width="31.140625" style="119" bestFit="1" customWidth="1"/>
    <col min="5" max="5" width="6.28515625" style="119" bestFit="1" customWidth="1"/>
    <col min="6" max="6" width="27.140625" style="119" customWidth="1"/>
    <col min="7" max="7" width="11.5703125" style="116" customWidth="1"/>
    <col min="8" max="16384" width="20.5703125" style="116"/>
  </cols>
  <sheetData>
    <row r="1" spans="1:11" ht="28.9" customHeight="1">
      <c r="A1" s="51" t="s">
        <v>402</v>
      </c>
    </row>
    <row r="2" spans="1:11" ht="22.15" customHeight="1">
      <c r="H2" s="92" t="s">
        <v>403</v>
      </c>
      <c r="I2" s="1"/>
      <c r="J2" s="1"/>
      <c r="K2" s="1"/>
    </row>
    <row r="3" spans="1:11">
      <c r="A3" s="21" t="s">
        <v>311</v>
      </c>
      <c r="B3" s="21" t="s">
        <v>0</v>
      </c>
      <c r="C3" s="116" t="s">
        <v>312</v>
      </c>
      <c r="D3" s="21" t="s">
        <v>313</v>
      </c>
      <c r="E3" s="21" t="s">
        <v>2</v>
      </c>
      <c r="F3" s="21" t="s">
        <v>3</v>
      </c>
      <c r="H3" s="117"/>
      <c r="I3" s="1"/>
      <c r="J3" s="1"/>
      <c r="K3" s="1"/>
    </row>
    <row r="4" spans="1:11">
      <c r="A4" s="118" t="s">
        <v>314</v>
      </c>
      <c r="B4" s="118" t="s">
        <v>315</v>
      </c>
      <c r="C4" s="120">
        <v>28865</v>
      </c>
      <c r="D4" s="121" t="s">
        <v>316</v>
      </c>
      <c r="E4" s="122">
        <v>5020</v>
      </c>
      <c r="F4" s="122" t="s">
        <v>252</v>
      </c>
      <c r="H4" s="117"/>
      <c r="I4" s="1"/>
      <c r="J4" s="1"/>
      <c r="K4" s="1"/>
    </row>
    <row r="5" spans="1:11">
      <c r="A5" s="118" t="s">
        <v>317</v>
      </c>
      <c r="B5" s="118" t="s">
        <v>318</v>
      </c>
      <c r="C5" s="120">
        <v>27675</v>
      </c>
      <c r="D5" s="121" t="s">
        <v>319</v>
      </c>
      <c r="E5" s="122">
        <v>5162</v>
      </c>
      <c r="F5" s="122" t="s">
        <v>320</v>
      </c>
      <c r="H5" s="1"/>
      <c r="I5" s="1"/>
      <c r="J5" s="1"/>
      <c r="K5" s="1"/>
    </row>
    <row r="6" spans="1:11" ht="15">
      <c r="A6" s="118" t="s">
        <v>321</v>
      </c>
      <c r="B6" s="118" t="s">
        <v>322</v>
      </c>
      <c r="C6" s="120">
        <v>32097</v>
      </c>
      <c r="D6" s="121" t="s">
        <v>323</v>
      </c>
      <c r="E6" s="122">
        <v>5751</v>
      </c>
      <c r="F6" s="122" t="s">
        <v>324</v>
      </c>
      <c r="H6" s="2"/>
      <c r="I6" s="1"/>
      <c r="J6" s="1"/>
      <c r="K6" s="1"/>
    </row>
    <row r="7" spans="1:11" ht="15">
      <c r="A7" s="118" t="s">
        <v>325</v>
      </c>
      <c r="B7" s="118" t="s">
        <v>326</v>
      </c>
      <c r="C7" s="120">
        <v>27996</v>
      </c>
      <c r="D7" s="121" t="s">
        <v>327</v>
      </c>
      <c r="E7" s="122">
        <v>5751</v>
      </c>
      <c r="F7" s="122" t="s">
        <v>328</v>
      </c>
      <c r="H7" s="2"/>
      <c r="I7" s="1"/>
      <c r="J7" s="1"/>
      <c r="K7" s="1"/>
    </row>
    <row r="8" spans="1:11">
      <c r="A8" s="118" t="s">
        <v>329</v>
      </c>
      <c r="B8" s="118" t="s">
        <v>330</v>
      </c>
      <c r="C8" s="120">
        <v>34649</v>
      </c>
      <c r="D8" s="121" t="s">
        <v>331</v>
      </c>
      <c r="E8" s="122">
        <v>5751</v>
      </c>
      <c r="F8" s="122" t="s">
        <v>328</v>
      </c>
      <c r="H8" s="1"/>
      <c r="I8" s="1"/>
      <c r="J8" s="1"/>
      <c r="K8" s="1"/>
    </row>
    <row r="9" spans="1:11">
      <c r="A9" s="118" t="s">
        <v>332</v>
      </c>
      <c r="B9" s="118" t="s">
        <v>333</v>
      </c>
      <c r="C9" s="120">
        <v>30919</v>
      </c>
      <c r="D9" s="121" t="s">
        <v>334</v>
      </c>
      <c r="E9" s="122">
        <v>5751</v>
      </c>
      <c r="F9" s="122" t="s">
        <v>328</v>
      </c>
      <c r="H9" s="1"/>
      <c r="I9" s="1"/>
      <c r="J9" s="1"/>
      <c r="K9" s="1"/>
    </row>
    <row r="10" spans="1:11">
      <c r="A10" s="118" t="s">
        <v>335</v>
      </c>
      <c r="B10" s="118" t="s">
        <v>336</v>
      </c>
      <c r="C10" s="120">
        <v>39340</v>
      </c>
      <c r="D10" s="121" t="s">
        <v>337</v>
      </c>
      <c r="E10" s="122">
        <v>5400</v>
      </c>
      <c r="F10" s="122" t="s">
        <v>338</v>
      </c>
      <c r="H10" s="1"/>
      <c r="I10" s="1"/>
      <c r="J10" s="1"/>
      <c r="K10" s="1"/>
    </row>
    <row r="11" spans="1:11">
      <c r="A11" s="118" t="s">
        <v>339</v>
      </c>
      <c r="B11" s="118" t="s">
        <v>340</v>
      </c>
      <c r="C11" s="120">
        <v>20657</v>
      </c>
      <c r="D11" s="121" t="s">
        <v>319</v>
      </c>
      <c r="E11" s="122">
        <v>5751</v>
      </c>
      <c r="F11" s="122" t="s">
        <v>328</v>
      </c>
      <c r="H11" s="1"/>
      <c r="I11" s="1"/>
      <c r="J11" s="1"/>
      <c r="K11" s="1"/>
    </row>
    <row r="12" spans="1:11">
      <c r="A12" s="118" t="s">
        <v>341</v>
      </c>
      <c r="B12" s="118" t="s">
        <v>342</v>
      </c>
      <c r="C12" s="120">
        <v>27003</v>
      </c>
      <c r="D12" s="121" t="s">
        <v>343</v>
      </c>
      <c r="E12" s="122">
        <v>5700</v>
      </c>
      <c r="F12" s="122" t="s">
        <v>344</v>
      </c>
      <c r="H12" s="1"/>
      <c r="I12" s="1"/>
      <c r="J12" s="1"/>
      <c r="K12" s="1"/>
    </row>
    <row r="13" spans="1:11">
      <c r="A13" s="118" t="s">
        <v>345</v>
      </c>
      <c r="B13" s="118" t="s">
        <v>346</v>
      </c>
      <c r="C13" s="120">
        <v>20513</v>
      </c>
      <c r="D13" s="121" t="s">
        <v>347</v>
      </c>
      <c r="E13" s="122">
        <v>5700</v>
      </c>
      <c r="F13" s="122" t="s">
        <v>344</v>
      </c>
      <c r="H13" s="1"/>
      <c r="I13" s="1"/>
      <c r="J13" s="1"/>
      <c r="K13" s="1"/>
    </row>
    <row r="14" spans="1:11">
      <c r="A14" s="118" t="s">
        <v>348</v>
      </c>
      <c r="B14" s="118" t="s">
        <v>349</v>
      </c>
      <c r="C14" s="120">
        <v>38341</v>
      </c>
      <c r="D14" s="121" t="s">
        <v>350</v>
      </c>
      <c r="E14" s="122">
        <v>5323</v>
      </c>
      <c r="F14" s="122" t="s">
        <v>351</v>
      </c>
      <c r="H14" s="1"/>
      <c r="I14" s="1"/>
      <c r="J14" s="1"/>
      <c r="K14" s="1"/>
    </row>
    <row r="15" spans="1:11">
      <c r="A15" s="118" t="s">
        <v>352</v>
      </c>
      <c r="B15" s="118" t="s">
        <v>353</v>
      </c>
      <c r="C15" s="120">
        <v>21360</v>
      </c>
      <c r="D15" s="121" t="s">
        <v>354</v>
      </c>
      <c r="E15" s="122">
        <v>5323</v>
      </c>
      <c r="F15" s="122" t="s">
        <v>351</v>
      </c>
      <c r="H15" s="1"/>
      <c r="I15" s="1"/>
      <c r="J15" s="1"/>
      <c r="K15" s="1"/>
    </row>
    <row r="16" spans="1:11">
      <c r="A16" s="118" t="s">
        <v>355</v>
      </c>
      <c r="B16" s="118" t="s">
        <v>356</v>
      </c>
      <c r="C16" s="120">
        <v>29413</v>
      </c>
      <c r="D16" s="121" t="s">
        <v>357</v>
      </c>
      <c r="E16" s="122">
        <v>5020</v>
      </c>
      <c r="F16" s="122" t="s">
        <v>252</v>
      </c>
      <c r="H16" s="1"/>
      <c r="I16" s="1"/>
      <c r="J16" s="1"/>
      <c r="K16" s="1"/>
    </row>
    <row r="17" spans="1:11">
      <c r="A17" s="118" t="s">
        <v>358</v>
      </c>
      <c r="B17" s="118" t="s">
        <v>359</v>
      </c>
      <c r="C17" s="120">
        <v>20352</v>
      </c>
      <c r="D17" s="121" t="s">
        <v>360</v>
      </c>
      <c r="E17" s="122">
        <v>5020</v>
      </c>
      <c r="F17" s="122" t="s">
        <v>252</v>
      </c>
      <c r="H17" s="1"/>
      <c r="I17" s="1"/>
      <c r="J17" s="1"/>
      <c r="K17" s="1"/>
    </row>
    <row r="18" spans="1:11">
      <c r="A18" s="118" t="s">
        <v>361</v>
      </c>
      <c r="B18" s="118" t="s">
        <v>318</v>
      </c>
      <c r="C18" s="120">
        <v>39149</v>
      </c>
      <c r="D18" s="121" t="s">
        <v>362</v>
      </c>
      <c r="E18" s="122">
        <v>5020</v>
      </c>
      <c r="F18" s="122" t="s">
        <v>252</v>
      </c>
      <c r="H18" s="1"/>
      <c r="I18" s="1"/>
      <c r="J18" s="1"/>
      <c r="K18" s="1"/>
    </row>
    <row r="19" spans="1:11">
      <c r="A19" s="118" t="s">
        <v>363</v>
      </c>
      <c r="B19" s="118" t="s">
        <v>364</v>
      </c>
      <c r="C19" s="120">
        <v>38110</v>
      </c>
      <c r="D19" s="121" t="s">
        <v>365</v>
      </c>
      <c r="E19" s="122">
        <v>5630</v>
      </c>
      <c r="F19" s="122" t="s">
        <v>366</v>
      </c>
    </row>
    <row r="20" spans="1:11">
      <c r="A20" s="118" t="s">
        <v>329</v>
      </c>
      <c r="B20" s="118" t="s">
        <v>330</v>
      </c>
      <c r="C20" s="120">
        <v>34649</v>
      </c>
      <c r="D20" s="121" t="s">
        <v>331</v>
      </c>
      <c r="E20" s="122">
        <v>5751</v>
      </c>
      <c r="F20" s="122" t="s">
        <v>328</v>
      </c>
    </row>
    <row r="21" spans="1:11">
      <c r="A21" s="118" t="s">
        <v>367</v>
      </c>
      <c r="B21" s="118" t="s">
        <v>368</v>
      </c>
      <c r="C21" s="120">
        <v>34227</v>
      </c>
      <c r="D21" s="121" t="s">
        <v>369</v>
      </c>
      <c r="E21" s="122">
        <v>5020</v>
      </c>
      <c r="F21" s="122" t="s">
        <v>252</v>
      </c>
    </row>
    <row r="22" spans="1:11">
      <c r="A22" s="118" t="s">
        <v>370</v>
      </c>
      <c r="B22" s="118" t="s">
        <v>371</v>
      </c>
      <c r="C22" s="120">
        <v>28251</v>
      </c>
      <c r="D22" s="121" t="s">
        <v>372</v>
      </c>
      <c r="E22" s="122">
        <v>5324</v>
      </c>
      <c r="F22" s="122" t="s">
        <v>373</v>
      </c>
    </row>
    <row r="23" spans="1:11">
      <c r="A23" s="118" t="s">
        <v>374</v>
      </c>
      <c r="B23" s="118" t="s">
        <v>375</v>
      </c>
      <c r="C23" s="120">
        <v>28389</v>
      </c>
      <c r="D23" s="121" t="s">
        <v>376</v>
      </c>
      <c r="E23" s="122">
        <v>4820</v>
      </c>
      <c r="F23" s="122" t="s">
        <v>377</v>
      </c>
    </row>
    <row r="24" spans="1:11">
      <c r="A24" s="118" t="s">
        <v>378</v>
      </c>
      <c r="B24" s="118" t="s">
        <v>31</v>
      </c>
      <c r="C24" s="120">
        <v>20100</v>
      </c>
      <c r="D24" s="121" t="s">
        <v>379</v>
      </c>
      <c r="E24" s="122">
        <v>5700</v>
      </c>
      <c r="F24" s="122" t="s">
        <v>344</v>
      </c>
    </row>
    <row r="25" spans="1:11">
      <c r="A25" s="118" t="s">
        <v>380</v>
      </c>
      <c r="B25" s="118" t="s">
        <v>381</v>
      </c>
      <c r="C25" s="120">
        <v>29366</v>
      </c>
      <c r="D25" s="121" t="s">
        <v>382</v>
      </c>
      <c r="E25" s="122">
        <v>5020</v>
      </c>
      <c r="F25" s="122" t="s">
        <v>252</v>
      </c>
    </row>
    <row r="26" spans="1:11">
      <c r="A26" s="118" t="s">
        <v>383</v>
      </c>
      <c r="B26" s="118" t="s">
        <v>384</v>
      </c>
      <c r="C26" s="120">
        <v>21020</v>
      </c>
      <c r="D26" s="121" t="s">
        <v>385</v>
      </c>
      <c r="E26" s="122">
        <v>5330</v>
      </c>
      <c r="F26" s="122" t="s">
        <v>386</v>
      </c>
    </row>
    <row r="27" spans="1:11">
      <c r="A27" s="118" t="s">
        <v>387</v>
      </c>
      <c r="B27" s="118" t="s">
        <v>340</v>
      </c>
      <c r="C27" s="120">
        <v>24110</v>
      </c>
      <c r="D27" s="121" t="s">
        <v>388</v>
      </c>
      <c r="E27" s="122">
        <v>5400</v>
      </c>
      <c r="F27" s="122" t="s">
        <v>338</v>
      </c>
    </row>
    <row r="28" spans="1:11">
      <c r="A28" s="118" t="s">
        <v>389</v>
      </c>
      <c r="B28" s="118" t="s">
        <v>390</v>
      </c>
      <c r="C28" s="120">
        <v>20194</v>
      </c>
      <c r="D28" s="121" t="s">
        <v>391</v>
      </c>
      <c r="E28" s="122">
        <v>5542</v>
      </c>
      <c r="F28" s="122" t="s">
        <v>392</v>
      </c>
    </row>
    <row r="29" spans="1:11">
      <c r="A29" s="118" t="s">
        <v>393</v>
      </c>
      <c r="B29" s="118" t="s">
        <v>394</v>
      </c>
      <c r="C29" s="120">
        <v>30090</v>
      </c>
      <c r="D29" s="121" t="s">
        <v>395</v>
      </c>
      <c r="E29" s="122">
        <v>5524</v>
      </c>
      <c r="F29" s="122" t="s">
        <v>396</v>
      </c>
    </row>
    <row r="30" spans="1:11">
      <c r="A30" s="118" t="s">
        <v>397</v>
      </c>
      <c r="B30" s="118" t="s">
        <v>322</v>
      </c>
      <c r="C30" s="120">
        <v>39466</v>
      </c>
      <c r="D30" s="121" t="s">
        <v>398</v>
      </c>
      <c r="E30" s="122">
        <v>5201</v>
      </c>
      <c r="F30" s="122" t="s">
        <v>399</v>
      </c>
    </row>
    <row r="31" spans="1:11">
      <c r="A31" s="118" t="s">
        <v>400</v>
      </c>
      <c r="B31" s="118" t="s">
        <v>21</v>
      </c>
      <c r="C31" s="120">
        <v>39064</v>
      </c>
      <c r="D31" s="121" t="s">
        <v>401</v>
      </c>
      <c r="E31" s="122">
        <v>5020</v>
      </c>
      <c r="F31" s="122" t="s">
        <v>252</v>
      </c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B66"/>
  <sheetViews>
    <sheetView zoomScaleNormal="100" workbookViewId="0">
      <selection activeCell="N42" sqref="N42"/>
    </sheetView>
  </sheetViews>
  <sheetFormatPr baseColWidth="10" defaultColWidth="11.42578125" defaultRowHeight="15.75"/>
  <cols>
    <col min="1" max="1" width="18.42578125" style="49" customWidth="1"/>
    <col min="2" max="2" width="98.42578125" style="49" customWidth="1"/>
    <col min="3" max="16384" width="11.42578125" style="49"/>
  </cols>
  <sheetData>
    <row r="1" spans="1:2" ht="69.400000000000006" customHeight="1">
      <c r="A1" s="171" t="s">
        <v>309</v>
      </c>
      <c r="B1" s="171"/>
    </row>
    <row r="2" spans="1:2">
      <c r="A2" s="92" t="s">
        <v>306</v>
      </c>
      <c r="B2" s="91" t="s">
        <v>300</v>
      </c>
    </row>
    <row r="3" spans="1:2">
      <c r="A3" s="93" t="s">
        <v>298</v>
      </c>
      <c r="B3" s="49" t="s">
        <v>301</v>
      </c>
    </row>
    <row r="4" spans="1:2" ht="19.899999999999999" customHeight="1">
      <c r="A4" s="93" t="s">
        <v>296</v>
      </c>
      <c r="B4" s="49" t="s">
        <v>302</v>
      </c>
    </row>
    <row r="5" spans="1:2" ht="19.899999999999999" customHeight="1">
      <c r="A5" s="93" t="s">
        <v>293</v>
      </c>
      <c r="B5" s="49" t="s">
        <v>303</v>
      </c>
    </row>
    <row r="6" spans="1:2" ht="19.899999999999999" customHeight="1">
      <c r="A6" s="93" t="s">
        <v>294</v>
      </c>
      <c r="B6" s="49" t="s">
        <v>305</v>
      </c>
    </row>
    <row r="7" spans="1:2" ht="19.899999999999999" customHeight="1" thickBot="1">
      <c r="A7" s="87"/>
    </row>
    <row r="8" spans="1:2" ht="21.75" thickTop="1">
      <c r="A8" s="94" t="s">
        <v>307</v>
      </c>
      <c r="B8" s="95"/>
    </row>
    <row r="9" spans="1:2" ht="29.45" customHeight="1">
      <c r="A9" s="101" t="s">
        <v>308</v>
      </c>
      <c r="B9" s="96"/>
    </row>
    <row r="10" spans="1:2" ht="19.899999999999999" customHeight="1">
      <c r="A10" s="99" t="s">
        <v>298</v>
      </c>
      <c r="B10" s="97"/>
    </row>
    <row r="11" spans="1:2" ht="19.899999999999999" customHeight="1">
      <c r="A11" s="99" t="s">
        <v>296</v>
      </c>
      <c r="B11" s="97"/>
    </row>
    <row r="12" spans="1:2" ht="19.899999999999999" customHeight="1">
      <c r="A12" s="99" t="s">
        <v>293</v>
      </c>
      <c r="B12" s="97"/>
    </row>
    <row r="13" spans="1:2" ht="19.899999999999999" customHeight="1" thickBot="1">
      <c r="A13" s="100" t="s">
        <v>294</v>
      </c>
      <c r="B13" s="98"/>
    </row>
    <row r="14" spans="1:2" ht="16.5" thickTop="1">
      <c r="A14" s="87"/>
    </row>
    <row r="63" spans="1:2">
      <c r="A63" s="88" t="s">
        <v>293</v>
      </c>
      <c r="B63" s="89" t="s">
        <v>295</v>
      </c>
    </row>
    <row r="64" spans="1:2">
      <c r="A64" s="90" t="s">
        <v>298</v>
      </c>
      <c r="B64" s="89" t="s">
        <v>299</v>
      </c>
    </row>
    <row r="65" spans="1:2">
      <c r="A65" s="88" t="s">
        <v>294</v>
      </c>
      <c r="B65" s="89" t="s">
        <v>304</v>
      </c>
    </row>
    <row r="66" spans="1:2">
      <c r="A66" s="88" t="s">
        <v>296</v>
      </c>
      <c r="B66" s="89" t="s">
        <v>297</v>
      </c>
    </row>
  </sheetData>
  <mergeCells count="1">
    <mergeCell ref="A1:B1"/>
  </mergeCells>
  <conditionalFormatting sqref="B10:B13">
    <cfRule type="expression" dxfId="0" priority="1">
      <formula>B10=VLOOKUP(A10,$A$63:$B$66,2,0)</formula>
    </cfRule>
  </conditionalFormatting>
  <dataValidations count="1">
    <dataValidation type="list" allowBlank="1" showInputMessage="1" showErrorMessage="1" sqref="B10:B13" xr:uid="{00000000-0002-0000-0D00-000000000000}">
      <formula1>$B$63:$B$66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19</vt:i4>
      </vt:variant>
    </vt:vector>
  </HeadingPairs>
  <TitlesOfParts>
    <vt:vector size="48" baseType="lpstr">
      <vt:lpstr>Tipps</vt:lpstr>
      <vt:lpstr>R (1)</vt:lpstr>
      <vt:lpstr>R (2)</vt:lpstr>
      <vt:lpstr>R (3)</vt:lpstr>
      <vt:lpstr>R (4)</vt:lpstr>
      <vt:lpstr>Energie (1)</vt:lpstr>
      <vt:lpstr>Energie (2)</vt:lpstr>
      <vt:lpstr>A (1)</vt:lpstr>
      <vt:lpstr>A (2)</vt:lpstr>
      <vt:lpstr>A (3)</vt:lpstr>
      <vt:lpstr>A (4)</vt:lpstr>
      <vt:lpstr>A (5)</vt:lpstr>
      <vt:lpstr>A (6)</vt:lpstr>
      <vt:lpstr>A (7)</vt:lpstr>
      <vt:lpstr>A (8)</vt:lpstr>
      <vt:lpstr>A (9)</vt:lpstr>
      <vt:lpstr>A (10)</vt:lpstr>
      <vt:lpstr>A (11)</vt:lpstr>
      <vt:lpstr>A (12)</vt:lpstr>
      <vt:lpstr>B (1)</vt:lpstr>
      <vt:lpstr>B (2)</vt:lpstr>
      <vt:lpstr>B (3)</vt:lpstr>
      <vt:lpstr>B (4)</vt:lpstr>
      <vt:lpstr>B (5)</vt:lpstr>
      <vt:lpstr>C (1)</vt:lpstr>
      <vt:lpstr>Verschieben</vt:lpstr>
      <vt:lpstr>löschen!</vt:lpstr>
      <vt:lpstr>Tabellenformatvorlagen</vt:lpstr>
      <vt:lpstr>Fehlerarten</vt:lpstr>
      <vt:lpstr>_f408d64f_STF_Dekoration_1_CN1</vt:lpstr>
      <vt:lpstr>_f408d64f_STF_Fuss_1_CN1</vt:lpstr>
      <vt:lpstr>_f408d64f_STF_Koerper_1_CN1</vt:lpstr>
      <vt:lpstr>_f408d64f_STF_Tabellenkopf_1_CN1</vt:lpstr>
      <vt:lpstr>_f408d64f_STF_Titel_1_CN1</vt:lpstr>
      <vt:lpstr>_f408d64f_STF_Vorspalte_1_CN1</vt:lpstr>
      <vt:lpstr>Verschieben!Drucktitel</vt:lpstr>
      <vt:lpstr>'B (1)'!Prozent1</vt:lpstr>
      <vt:lpstr>'B (2)'!Prozent1</vt:lpstr>
      <vt:lpstr>'B (3)'!Prozent1</vt:lpstr>
      <vt:lpstr>'B (4)'!Prozent1</vt:lpstr>
      <vt:lpstr>'B (5)'!Prozent1</vt:lpstr>
      <vt:lpstr>'C (1)'!Prozent1</vt:lpstr>
      <vt:lpstr>'B (1)'!Prozent2</vt:lpstr>
      <vt:lpstr>'B (2)'!Prozent2</vt:lpstr>
      <vt:lpstr>'B (3)'!Prozent2</vt:lpstr>
      <vt:lpstr>'B (4)'!Prozent2</vt:lpstr>
      <vt:lpstr>'B (5)'!Prozent2</vt:lpstr>
      <vt:lpstr>'C (1)'!Prozent2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Computers International</dc:creator>
  <cp:lastModifiedBy>Easy4me</cp:lastModifiedBy>
  <cp:lastPrinted>2021-01-11T15:03:03Z</cp:lastPrinted>
  <dcterms:created xsi:type="dcterms:W3CDTF">2006-02-01T17:06:29Z</dcterms:created>
  <dcterms:modified xsi:type="dcterms:W3CDTF">2022-12-15T15:48:45Z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-1037197606</vt:i4>
  </property>
  <property fmtid="{D5CDD505-2E9C-101B-9397-08002B2CF9AE}" pid="3" name="_EmailSubject">
    <vt:lpwstr>Zusammenfassende Übung zu M4 </vt:lpwstr>
  </property>
  <property fmtid="{D5CDD505-2E9C-101B-9397-08002B2CF9AE}" pid="4" name="_AuthorEmail">
    <vt:lpwstr>e.pernstich@sbg.at</vt:lpwstr>
  </property>
  <property fmtid="{D5CDD505-2E9C-101B-9397-08002B2CF9AE}" pid="5" name="_AuthorEmailDisplayName">
    <vt:lpwstr>Elfi Pernstich</vt:lpwstr>
  </property>
  <property fmtid="{D5CDD505-2E9C-101B-9397-08002B2CF9AE}" pid="6" name="_ReviewingToolsShownOnce">
    <vt:lpwstr/>
  </property>
</Properties>
</file>