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0" yWindow="0" windowWidth="38400" windowHeight="21800"/>
  </bookViews>
  <sheets>
    <sheet name="Modellschularbeit_Dez2014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3" i="1" l="1"/>
  <c r="AP14" i="1"/>
  <c r="AP15" i="1"/>
  <c r="AP16" i="1"/>
  <c r="AP17" i="1"/>
  <c r="AP19" i="1"/>
  <c r="AP20" i="1"/>
  <c r="AP21" i="1"/>
  <c r="AP22" i="1"/>
  <c r="AP23" i="1"/>
  <c r="AP24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40" i="1"/>
  <c r="AP41" i="1"/>
  <c r="AP42" i="1"/>
  <c r="AP43" i="1"/>
  <c r="AP44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13" i="1"/>
  <c r="AT12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13" i="1"/>
  <c r="AS12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13" i="1"/>
  <c r="AR12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Q20" i="1"/>
  <c r="AN21" i="1"/>
  <c r="AO21" i="1"/>
  <c r="AN22" i="1"/>
  <c r="AO22" i="1"/>
  <c r="AN23" i="1"/>
  <c r="AO23" i="1"/>
  <c r="AN24" i="1"/>
  <c r="AO24" i="1"/>
  <c r="AN25" i="1"/>
  <c r="AO25" i="1"/>
  <c r="AP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P39" i="1"/>
  <c r="AO39" i="1"/>
  <c r="AN40" i="1"/>
  <c r="AO40" i="1"/>
  <c r="AQ40" i="1"/>
  <c r="AN41" i="1"/>
  <c r="AO41" i="1"/>
  <c r="AN42" i="1"/>
  <c r="AO42" i="1"/>
  <c r="AN43" i="1"/>
  <c r="AO43" i="1"/>
  <c r="AN44" i="1"/>
  <c r="AO44" i="1"/>
  <c r="AN45" i="1"/>
  <c r="AP45" i="1"/>
  <c r="AO45" i="1"/>
  <c r="AQ45" i="1"/>
  <c r="AN46" i="1"/>
  <c r="AO46" i="1"/>
  <c r="AQ46" i="1"/>
  <c r="AN47" i="1"/>
  <c r="AP47" i="1"/>
  <c r="AO47" i="1"/>
  <c r="AQ47" i="1"/>
  <c r="AN13" i="1"/>
  <c r="AO13" i="1"/>
  <c r="AN12" i="1"/>
  <c r="AO12" i="1"/>
  <c r="C48" i="1"/>
  <c r="AC50" i="1"/>
  <c r="X49" i="1"/>
  <c r="X50" i="1"/>
  <c r="Y49" i="1"/>
  <c r="Z49" i="1"/>
  <c r="AA49" i="1"/>
  <c r="AA50" i="1"/>
  <c r="AB49" i="1"/>
  <c r="AC49" i="1"/>
  <c r="AD49" i="1"/>
  <c r="AD50" i="1"/>
  <c r="AE49" i="1"/>
  <c r="AF49" i="1"/>
  <c r="AG49" i="1"/>
  <c r="AG50" i="1"/>
  <c r="AH49" i="1"/>
  <c r="AH50" i="1"/>
  <c r="AI49" i="1"/>
  <c r="AJ49" i="1"/>
  <c r="AJ50" i="1"/>
  <c r="K49" i="1"/>
  <c r="K50" i="1"/>
  <c r="L49" i="1"/>
  <c r="M49" i="1"/>
  <c r="N49" i="1"/>
  <c r="N50" i="1"/>
  <c r="O49" i="1"/>
  <c r="P49" i="1"/>
  <c r="Q49" i="1"/>
  <c r="Q50" i="1"/>
  <c r="R49" i="1"/>
  <c r="S49" i="1"/>
  <c r="T49" i="1"/>
  <c r="T50" i="1"/>
  <c r="AQ14" i="1"/>
  <c r="AQ15" i="1"/>
  <c r="AQ16" i="1"/>
  <c r="AQ17" i="1"/>
  <c r="AQ18" i="1"/>
  <c r="AQ19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1" i="1"/>
  <c r="AQ42" i="1"/>
  <c r="AQ43" i="1"/>
  <c r="AQ44" i="1"/>
  <c r="AQ13" i="1"/>
  <c r="AK49" i="1"/>
  <c r="AL49" i="1"/>
  <c r="AL50" i="1"/>
  <c r="AM49" i="1"/>
  <c r="V49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D49" i="1"/>
  <c r="E49" i="1"/>
  <c r="E50" i="1"/>
  <c r="F49" i="1"/>
  <c r="F50" i="1"/>
  <c r="G49" i="1"/>
  <c r="G50" i="1"/>
  <c r="H49" i="1"/>
  <c r="I49" i="1"/>
  <c r="I50" i="1"/>
  <c r="J49" i="1"/>
  <c r="J50" i="1"/>
  <c r="U49" i="1"/>
  <c r="U50" i="1"/>
  <c r="W49" i="1"/>
  <c r="AK50" i="1"/>
  <c r="AP18" i="1"/>
  <c r="M50" i="1"/>
  <c r="AI50" i="1"/>
  <c r="AF50" i="1"/>
  <c r="Z50" i="1"/>
  <c r="W50" i="1"/>
  <c r="H50" i="1"/>
  <c r="D50" i="1"/>
  <c r="V50" i="1"/>
  <c r="S50" i="1"/>
  <c r="P50" i="1"/>
  <c r="AM50" i="1"/>
  <c r="R50" i="1"/>
  <c r="O50" i="1"/>
  <c r="L50" i="1"/>
  <c r="AE50" i="1"/>
  <c r="AB50" i="1"/>
  <c r="Y50" i="1"/>
  <c r="AP46" i="1"/>
  <c r="AP12" i="1"/>
  <c r="AP48" i="1"/>
  <c r="AQ12" i="1"/>
  <c r="AQ48" i="1"/>
  <c r="AO48" i="1"/>
  <c r="AN48" i="1"/>
</calcChain>
</file>

<file path=xl/sharedStrings.xml><?xml version="1.0" encoding="utf-8"?>
<sst xmlns="http://schemas.openxmlformats.org/spreadsheetml/2006/main" count="49" uniqueCount="46">
  <si>
    <t>Schulkennzahl</t>
  </si>
  <si>
    <t>Klasse</t>
  </si>
  <si>
    <t>Schulform</t>
  </si>
  <si>
    <t>Teil-1</t>
  </si>
  <si>
    <t>Teil-2</t>
  </si>
  <si>
    <t xml:space="preserve"> Aufgabe 1</t>
  </si>
  <si>
    <t xml:space="preserve"> Aufgabe 2</t>
  </si>
  <si>
    <t xml:space="preserve"> Aufgabe 3</t>
  </si>
  <si>
    <t xml:space="preserve"> Aufgabe 4</t>
  </si>
  <si>
    <t xml:space="preserve"> Aufgabe 5</t>
  </si>
  <si>
    <t xml:space="preserve"> Aufgabe 6</t>
  </si>
  <si>
    <t xml:space="preserve"> Aufgabe 7</t>
  </si>
  <si>
    <t xml:space="preserve"> Aufgabe 8</t>
  </si>
  <si>
    <t xml:space="preserve"> Aufgabe 9</t>
  </si>
  <si>
    <t xml:space="preserve"> Aufgabe 10</t>
  </si>
  <si>
    <t>Aufgabe 1a</t>
  </si>
  <si>
    <t>Aufgabe 1b</t>
  </si>
  <si>
    <t xml:space="preserve"> Aufgabe 2a</t>
  </si>
  <si>
    <t xml:space="preserve"> Summe (Schüler/in)</t>
  </si>
  <si>
    <t xml:space="preserve"> Lösungsquote</t>
  </si>
  <si>
    <t xml:space="preserve"> Klasse</t>
  </si>
  <si>
    <t xml:space="preserve"> Schulform</t>
  </si>
  <si>
    <t>GK_A</t>
  </si>
  <si>
    <t>Schüler/in (Code)</t>
  </si>
  <si>
    <t>m/w</t>
  </si>
  <si>
    <t>Schülerzahl</t>
  </si>
  <si>
    <t>Summe (Aufgabe)</t>
  </si>
  <si>
    <t>Lösungshäufigkeit (Aufgabe)</t>
  </si>
  <si>
    <t>GK_Teil-1+GK_A</t>
  </si>
  <si>
    <t>Modellschularbeit Dezember 2014</t>
  </si>
  <si>
    <t xml:space="preserve"> Aufgabe 11</t>
  </si>
  <si>
    <t xml:space="preserve"> Aufgabe 12</t>
  </si>
  <si>
    <t xml:space="preserve"> Aufgabe 13</t>
  </si>
  <si>
    <t xml:space="preserve"> Aufgabe 14</t>
  </si>
  <si>
    <t xml:space="preserve"> Aufgabe 15</t>
  </si>
  <si>
    <t xml:space="preserve"> Aufgabe 16</t>
  </si>
  <si>
    <t xml:space="preserve"> Aufgabe 17</t>
  </si>
  <si>
    <t xml:space="preserve"> Aufgabe 18</t>
  </si>
  <si>
    <t>Aufgabe 1c</t>
  </si>
  <si>
    <t>Aufgabe 2b</t>
  </si>
  <si>
    <t>Aufgabe 2c</t>
  </si>
  <si>
    <t>Aufgabe 3a</t>
  </si>
  <si>
    <t xml:space="preserve"> Aufgabe 3b</t>
  </si>
  <si>
    <t xml:space="preserve"> Aufgabe 3c</t>
  </si>
  <si>
    <t>Beurteilungsvorschlag</t>
  </si>
  <si>
    <t>Art der Durchführung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</si>
</sst>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  <charset val="1"/>
    </font>
    <font>
      <sz val="11"/>
      <name val="Arial"/>
      <family val="2"/>
      <charset val="1"/>
    </font>
    <font>
      <sz val="14"/>
      <color indexed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theme="0" tint="-0.14999847407452621"/>
        <bgColor indexed="47"/>
      </patternFill>
    </fill>
    <fill>
      <patternFill patternType="solid">
        <fgColor rgb="FF99FF66"/>
        <bgColor indexed="58"/>
      </patternFill>
    </fill>
    <fill>
      <patternFill patternType="solid">
        <fgColor rgb="FFFFFFCC"/>
        <bgColor indexed="27"/>
      </patternFill>
    </fill>
    <fill>
      <patternFill patternType="solid">
        <fgColor rgb="FFDBEEF4"/>
        <bgColor indexed="27"/>
      </patternFill>
    </fill>
    <fill>
      <patternFill patternType="solid">
        <fgColor rgb="FF99FF66"/>
        <bgColor indexed="31"/>
      </patternFill>
    </fill>
  </fills>
  <borders count="9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medium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17" xfId="1" applyFont="1" applyFill="1" applyBorder="1" applyAlignment="1"/>
    <xf numFmtId="0" fontId="2" fillId="2" borderId="18" xfId="1" applyFont="1" applyFill="1" applyBorder="1" applyAlignment="1"/>
    <xf numFmtId="0" fontId="2" fillId="5" borderId="19" xfId="1" applyFont="1" applyFill="1" applyBorder="1" applyAlignment="1">
      <alignment textRotation="90"/>
    </xf>
    <xf numFmtId="0" fontId="2" fillId="5" borderId="20" xfId="1" applyFont="1" applyFill="1" applyBorder="1" applyAlignment="1">
      <alignment textRotation="90"/>
    </xf>
    <xf numFmtId="0" fontId="2" fillId="5" borderId="21" xfId="1" applyFont="1" applyFill="1" applyBorder="1" applyAlignment="1">
      <alignment textRotation="90"/>
    </xf>
    <xf numFmtId="0" fontId="2" fillId="5" borderId="22" xfId="1" applyFont="1" applyFill="1" applyBorder="1" applyAlignment="1">
      <alignment horizontal="center" textRotation="90"/>
    </xf>
    <xf numFmtId="0" fontId="2" fillId="5" borderId="23" xfId="1" applyFont="1" applyFill="1" applyBorder="1" applyAlignment="1">
      <alignment horizontal="left" vertical="center" indent="2"/>
    </xf>
    <xf numFmtId="0" fontId="2" fillId="5" borderId="24" xfId="1" applyFont="1" applyFill="1" applyBorder="1" applyAlignment="1">
      <alignment horizontal="center" vertical="center"/>
    </xf>
    <xf numFmtId="0" fontId="2" fillId="5" borderId="25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49" fontId="2" fillId="4" borderId="26" xfId="1" applyNumberFormat="1" applyFont="1" applyFill="1" applyBorder="1" applyAlignment="1" applyProtection="1">
      <alignment horizontal="left" indent="2"/>
      <protection locked="0"/>
    </xf>
    <xf numFmtId="0" fontId="2" fillId="4" borderId="27" xfId="1" applyFont="1" applyFill="1" applyBorder="1" applyAlignment="1" applyProtection="1">
      <alignment horizontal="center" vertical="center"/>
      <protection locked="0"/>
    </xf>
    <xf numFmtId="1" fontId="2" fillId="4" borderId="28" xfId="1" applyNumberFormat="1" applyFont="1" applyFill="1" applyBorder="1" applyAlignment="1" applyProtection="1">
      <alignment horizontal="center" vertical="center"/>
      <protection locked="0"/>
    </xf>
    <xf numFmtId="1" fontId="2" fillId="4" borderId="3" xfId="1" applyNumberFormat="1" applyFont="1" applyFill="1" applyBorder="1" applyAlignment="1" applyProtection="1">
      <alignment horizontal="center" vertical="center"/>
      <protection locked="0"/>
    </xf>
    <xf numFmtId="1" fontId="2" fillId="4" borderId="13" xfId="1" applyNumberFormat="1" applyFont="1" applyFill="1" applyBorder="1" applyAlignment="1" applyProtection="1">
      <alignment horizontal="center" vertical="center"/>
      <protection locked="0"/>
    </xf>
    <xf numFmtId="49" fontId="2" fillId="3" borderId="15" xfId="1" applyNumberFormat="1" applyFont="1" applyFill="1" applyBorder="1" applyAlignment="1" applyProtection="1">
      <alignment horizontal="left" indent="2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1" fontId="2" fillId="3" borderId="14" xfId="1" applyNumberFormat="1" applyFont="1" applyFill="1" applyBorder="1" applyAlignment="1" applyProtection="1">
      <alignment horizontal="center" vertical="center"/>
      <protection locked="0"/>
    </xf>
    <xf numFmtId="1" fontId="2" fillId="3" borderId="9" xfId="1" applyNumberFormat="1" applyFont="1" applyFill="1" applyBorder="1" applyAlignment="1" applyProtection="1">
      <alignment horizontal="center" vertical="center"/>
      <protection locked="0"/>
    </xf>
    <xf numFmtId="1" fontId="2" fillId="3" borderId="31" xfId="1" applyNumberFormat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9" fontId="2" fillId="4" borderId="15" xfId="1" applyNumberFormat="1" applyFont="1" applyFill="1" applyBorder="1" applyAlignment="1" applyProtection="1">
      <alignment horizontal="left" indent="2"/>
      <protection locked="0"/>
    </xf>
    <xf numFmtId="0" fontId="2" fillId="4" borderId="16" xfId="1" applyFont="1" applyFill="1" applyBorder="1" applyAlignment="1" applyProtection="1">
      <alignment horizontal="center" vertical="center"/>
      <protection locked="0"/>
    </xf>
    <xf numFmtId="1" fontId="2" fillId="4" borderId="14" xfId="1" applyNumberFormat="1" applyFont="1" applyFill="1" applyBorder="1" applyAlignment="1" applyProtection="1">
      <alignment horizontal="center" vertical="center"/>
      <protection locked="0"/>
    </xf>
    <xf numFmtId="1" fontId="2" fillId="4" borderId="9" xfId="1" applyNumberFormat="1" applyFont="1" applyFill="1" applyBorder="1" applyAlignment="1" applyProtection="1">
      <alignment horizontal="center" vertical="center"/>
      <protection locked="0"/>
    </xf>
    <xf numFmtId="1" fontId="2" fillId="4" borderId="31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/>
    </xf>
    <xf numFmtId="0" fontId="2" fillId="0" borderId="0" xfId="1" applyFont="1" applyFill="1"/>
    <xf numFmtId="0" fontId="2" fillId="0" borderId="2" xfId="1" applyFont="1" applyFill="1" applyBorder="1" applyAlignment="1">
      <alignment horizontal="right" vertical="center" indent="2"/>
    </xf>
    <xf numFmtId="1" fontId="3" fillId="0" borderId="4" xfId="1" applyNumberFormat="1" applyFont="1" applyFill="1" applyBorder="1" applyAlignment="1">
      <alignment horizontal="center" vertical="center"/>
    </xf>
    <xf numFmtId="0" fontId="2" fillId="0" borderId="32" xfId="1" applyFont="1" applyFill="1" applyBorder="1"/>
    <xf numFmtId="0" fontId="2" fillId="0" borderId="33" xfId="1" applyFont="1" applyFill="1" applyBorder="1"/>
    <xf numFmtId="0" fontId="2" fillId="0" borderId="34" xfId="1" applyFont="1" applyFill="1" applyBorder="1"/>
    <xf numFmtId="0" fontId="2" fillId="0" borderId="4" xfId="1" applyFont="1" applyFill="1" applyBorder="1"/>
    <xf numFmtId="2" fontId="2" fillId="6" borderId="3" xfId="1" applyNumberFormat="1" applyFont="1" applyFill="1" applyBorder="1" applyAlignment="1">
      <alignment horizontal="center" vertical="center"/>
    </xf>
    <xf numFmtId="0" fontId="2" fillId="6" borderId="22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0" borderId="37" xfId="1" applyFont="1" applyBorder="1"/>
    <xf numFmtId="0" fontId="2" fillId="0" borderId="0" xfId="1" applyFont="1" applyBorder="1"/>
    <xf numFmtId="0" fontId="2" fillId="0" borderId="0" xfId="1" applyFont="1" applyFill="1" applyBorder="1"/>
    <xf numFmtId="0" fontId="2" fillId="0" borderId="38" xfId="1" applyFont="1" applyFill="1" applyBorder="1" applyAlignment="1">
      <alignment horizontal="center" vertical="center"/>
    </xf>
    <xf numFmtId="2" fontId="2" fillId="0" borderId="25" xfId="1" applyNumberFormat="1" applyFont="1" applyBorder="1" applyAlignment="1">
      <alignment vertical="center" textRotation="90"/>
    </xf>
    <xf numFmtId="2" fontId="2" fillId="0" borderId="10" xfId="1" applyNumberFormat="1" applyFont="1" applyBorder="1" applyAlignment="1">
      <alignment vertical="center" textRotation="90"/>
    </xf>
    <xf numFmtId="0" fontId="2" fillId="0" borderId="40" xfId="1" applyFont="1" applyBorder="1" applyAlignment="1">
      <alignment horizontal="left" vertical="center"/>
    </xf>
    <xf numFmtId="0" fontId="2" fillId="0" borderId="11" xfId="1" applyFont="1" applyBorder="1"/>
    <xf numFmtId="0" fontId="2" fillId="0" borderId="1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2" fontId="2" fillId="0" borderId="44" xfId="1" applyNumberFormat="1" applyFont="1" applyBorder="1" applyAlignment="1">
      <alignment vertical="center" textRotation="90"/>
    </xf>
    <xf numFmtId="1" fontId="2" fillId="4" borderId="45" xfId="1" applyNumberFormat="1" applyFont="1" applyFill="1" applyBorder="1" applyAlignment="1" applyProtection="1">
      <alignment horizontal="center" vertical="center"/>
      <protection locked="0"/>
    </xf>
    <xf numFmtId="1" fontId="2" fillId="3" borderId="45" xfId="1" applyNumberFormat="1" applyFont="1" applyFill="1" applyBorder="1" applyAlignment="1" applyProtection="1">
      <alignment horizontal="center" vertical="center"/>
      <protection locked="0"/>
    </xf>
    <xf numFmtId="1" fontId="2" fillId="3" borderId="46" xfId="1" applyNumberFormat="1" applyFont="1" applyFill="1" applyBorder="1" applyAlignment="1" applyProtection="1">
      <alignment horizontal="center" vertical="center"/>
      <protection locked="0"/>
    </xf>
    <xf numFmtId="0" fontId="2" fillId="0" borderId="47" xfId="1" applyFont="1" applyFill="1" applyBorder="1"/>
    <xf numFmtId="0" fontId="2" fillId="6" borderId="48" xfId="1" applyFont="1" applyFill="1" applyBorder="1" applyAlignment="1">
      <alignment horizontal="center" vertical="center"/>
    </xf>
    <xf numFmtId="2" fontId="2" fillId="0" borderId="49" xfId="1" applyNumberFormat="1" applyFont="1" applyBorder="1" applyAlignment="1">
      <alignment vertical="center" textRotation="90"/>
    </xf>
    <xf numFmtId="2" fontId="2" fillId="0" borderId="7" xfId="1" applyNumberFormat="1" applyFont="1" applyFill="1" applyBorder="1" applyAlignment="1">
      <alignment horizontal="center" vertical="center"/>
    </xf>
    <xf numFmtId="2" fontId="2" fillId="2" borderId="42" xfId="1" applyNumberFormat="1" applyFont="1" applyFill="1" applyBorder="1" applyAlignment="1">
      <alignment horizontal="center" vertical="center"/>
    </xf>
    <xf numFmtId="1" fontId="2" fillId="4" borderId="53" xfId="1" applyNumberFormat="1" applyFont="1" applyFill="1" applyBorder="1" applyAlignment="1" applyProtection="1">
      <alignment horizontal="center" vertical="center"/>
      <protection locked="0"/>
    </xf>
    <xf numFmtId="1" fontId="2" fillId="4" borderId="54" xfId="1" applyNumberFormat="1" applyFont="1" applyFill="1" applyBorder="1" applyAlignment="1" applyProtection="1">
      <alignment horizontal="center" vertical="center"/>
      <protection locked="0"/>
    </xf>
    <xf numFmtId="0" fontId="2" fillId="5" borderId="23" xfId="1" applyFont="1" applyFill="1" applyBorder="1" applyAlignment="1">
      <alignment horizontal="center" vertical="center"/>
    </xf>
    <xf numFmtId="2" fontId="2" fillId="0" borderId="0" xfId="1" applyNumberFormat="1" applyFont="1"/>
    <xf numFmtId="0" fontId="2" fillId="5" borderId="43" xfId="1" applyFont="1" applyFill="1" applyBorder="1" applyAlignment="1">
      <alignment textRotation="90"/>
    </xf>
    <xf numFmtId="0" fontId="2" fillId="5" borderId="44" xfId="1" applyFont="1" applyFill="1" applyBorder="1" applyAlignment="1">
      <alignment horizontal="center" vertical="center"/>
    </xf>
    <xf numFmtId="0" fontId="2" fillId="6" borderId="30" xfId="1" applyFont="1" applyFill="1" applyBorder="1" applyAlignment="1">
      <alignment horizontal="center" vertical="center"/>
    </xf>
    <xf numFmtId="1" fontId="3" fillId="8" borderId="55" xfId="1" applyNumberFormat="1" applyFont="1" applyFill="1" applyBorder="1" applyAlignment="1">
      <alignment horizontal="center" vertical="center"/>
    </xf>
    <xf numFmtId="1" fontId="3" fillId="8" borderId="42" xfId="1" applyNumberFormat="1" applyFont="1" applyFill="1" applyBorder="1" applyAlignment="1">
      <alignment horizontal="center" vertical="center"/>
    </xf>
    <xf numFmtId="1" fontId="3" fillId="8" borderId="56" xfId="1" applyNumberFormat="1" applyFont="1" applyFill="1" applyBorder="1" applyAlignment="1">
      <alignment horizontal="center" vertical="center"/>
    </xf>
    <xf numFmtId="0" fontId="2" fillId="5" borderId="64" xfId="1" applyFont="1" applyFill="1" applyBorder="1" applyAlignment="1">
      <alignment textRotation="90"/>
    </xf>
    <xf numFmtId="0" fontId="2" fillId="5" borderId="64" xfId="1" applyFont="1" applyFill="1" applyBorder="1" applyAlignment="1">
      <alignment horizontal="center" textRotation="90"/>
    </xf>
    <xf numFmtId="1" fontId="2" fillId="6" borderId="57" xfId="1" applyNumberFormat="1" applyFont="1" applyFill="1" applyBorder="1" applyAlignment="1">
      <alignment horizontal="center" vertical="center"/>
    </xf>
    <xf numFmtId="0" fontId="2" fillId="6" borderId="72" xfId="1" applyFont="1" applyFill="1" applyBorder="1" applyAlignment="1">
      <alignment horizontal="center" vertical="center"/>
    </xf>
    <xf numFmtId="2" fontId="2" fillId="2" borderId="73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5" xfId="1" applyFont="1" applyFill="1" applyBorder="1" applyAlignment="1">
      <alignment horizontal="center" vertical="center"/>
    </xf>
    <xf numFmtId="0" fontId="2" fillId="2" borderId="81" xfId="1" applyFont="1" applyFill="1" applyBorder="1" applyAlignment="1"/>
    <xf numFmtId="0" fontId="2" fillId="2" borderId="82" xfId="1" applyFont="1" applyFill="1" applyBorder="1" applyAlignment="1"/>
    <xf numFmtId="0" fontId="2" fillId="2" borderId="58" xfId="1" applyFont="1" applyFill="1" applyBorder="1" applyAlignment="1"/>
    <xf numFmtId="0" fontId="2" fillId="2" borderId="70" xfId="1" applyFont="1" applyFill="1" applyBorder="1" applyAlignment="1"/>
    <xf numFmtId="0" fontId="2" fillId="2" borderId="83" xfId="1" applyFont="1" applyFill="1" applyBorder="1" applyAlignment="1">
      <alignment horizontal="right" vertical="center" indent="1"/>
    </xf>
    <xf numFmtId="0" fontId="2" fillId="2" borderId="84" xfId="1" applyFont="1" applyFill="1" applyBorder="1" applyAlignment="1">
      <alignment horizontal="right" vertical="center" indent="1"/>
    </xf>
    <xf numFmtId="2" fontId="2" fillId="2" borderId="87" xfId="1" applyNumberFormat="1" applyFont="1" applyFill="1" applyBorder="1" applyAlignment="1">
      <alignment horizontal="center" vertical="center"/>
    </xf>
    <xf numFmtId="0" fontId="2" fillId="9" borderId="85" xfId="1" applyFont="1" applyFill="1" applyBorder="1" applyAlignment="1" applyProtection="1">
      <alignment horizontal="center" vertical="center"/>
      <protection locked="0"/>
    </xf>
    <xf numFmtId="0" fontId="2" fillId="10" borderId="85" xfId="1" applyFont="1" applyFill="1" applyBorder="1" applyAlignment="1" applyProtection="1">
      <alignment horizontal="center" vertical="center"/>
      <protection locked="0"/>
    </xf>
    <xf numFmtId="0" fontId="2" fillId="10" borderId="86" xfId="1" applyFont="1" applyFill="1" applyBorder="1" applyAlignment="1" applyProtection="1">
      <alignment horizontal="center" vertical="center"/>
      <protection locked="0"/>
    </xf>
    <xf numFmtId="0" fontId="2" fillId="11" borderId="19" xfId="1" applyFont="1" applyFill="1" applyBorder="1" applyAlignment="1">
      <alignment horizontal="center" vertical="center"/>
    </xf>
    <xf numFmtId="1" fontId="2" fillId="11" borderId="36" xfId="1" applyNumberFormat="1" applyFont="1" applyFill="1" applyBorder="1" applyAlignment="1">
      <alignment horizontal="center" vertical="center"/>
    </xf>
    <xf numFmtId="0" fontId="2" fillId="11" borderId="20" xfId="1" applyFont="1" applyFill="1" applyBorder="1" applyAlignment="1">
      <alignment horizontal="center" vertical="center"/>
    </xf>
    <xf numFmtId="0" fontId="2" fillId="11" borderId="43" xfId="1" applyFont="1" applyFill="1" applyBorder="1" applyAlignment="1">
      <alignment horizontal="center" vertical="center"/>
    </xf>
    <xf numFmtId="0" fontId="2" fillId="6" borderId="89" xfId="1" applyFont="1" applyFill="1" applyBorder="1" applyAlignment="1">
      <alignment horizontal="center" vertical="center"/>
    </xf>
    <xf numFmtId="0" fontId="2" fillId="6" borderId="88" xfId="1" applyFont="1" applyFill="1" applyBorder="1" applyAlignment="1">
      <alignment horizontal="center" vertical="center"/>
    </xf>
    <xf numFmtId="0" fontId="2" fillId="0" borderId="39" xfId="1" applyFont="1" applyBorder="1" applyAlignment="1">
      <alignment horizontal="right" vertical="center" indent="2"/>
    </xf>
    <xf numFmtId="0" fontId="2" fillId="5" borderId="36" xfId="1" applyFont="1" applyFill="1" applyBorder="1" applyAlignment="1">
      <alignment horizontal="center" textRotation="90"/>
    </xf>
    <xf numFmtId="0" fontId="2" fillId="5" borderId="59" xfId="1" applyFont="1" applyFill="1" applyBorder="1" applyAlignment="1">
      <alignment horizontal="center" textRotation="90"/>
    </xf>
    <xf numFmtId="0" fontId="2" fillId="5" borderId="60" xfId="1" applyFont="1" applyFill="1" applyBorder="1" applyAlignment="1">
      <alignment horizontal="center" textRotation="90"/>
    </xf>
    <xf numFmtId="0" fontId="4" fillId="2" borderId="1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  <xf numFmtId="0" fontId="2" fillId="5" borderId="51" xfId="1" applyFont="1" applyFill="1" applyBorder="1" applyAlignment="1">
      <alignment horizontal="center" vertical="center"/>
    </xf>
    <xf numFmtId="0" fontId="2" fillId="5" borderId="52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2" fillId="5" borderId="50" xfId="1" applyFont="1" applyFill="1" applyBorder="1" applyAlignment="1">
      <alignment horizontal="center" vertical="center"/>
    </xf>
    <xf numFmtId="2" fontId="2" fillId="2" borderId="29" xfId="1" applyNumberFormat="1" applyFont="1" applyFill="1" applyBorder="1" applyAlignment="1">
      <alignment horizontal="left" vertical="center" indent="2"/>
    </xf>
    <xf numFmtId="0" fontId="2" fillId="0" borderId="35" xfId="1" applyFont="1" applyFill="1" applyBorder="1" applyAlignment="1">
      <alignment horizontal="right" vertical="center" indent="2"/>
    </xf>
    <xf numFmtId="0" fontId="2" fillId="5" borderId="61" xfId="1" applyFont="1" applyFill="1" applyBorder="1" applyAlignment="1">
      <alignment horizontal="center" textRotation="90"/>
    </xf>
    <xf numFmtId="0" fontId="2" fillId="5" borderId="22" xfId="1" applyFont="1" applyFill="1" applyBorder="1" applyAlignment="1">
      <alignment horizontal="center" textRotation="90"/>
    </xf>
    <xf numFmtId="0" fontId="2" fillId="5" borderId="62" xfId="1" applyFont="1" applyFill="1" applyBorder="1" applyAlignment="1">
      <alignment horizontal="center" textRotation="90"/>
    </xf>
    <xf numFmtId="0" fontId="2" fillId="5" borderId="0" xfId="1" applyFont="1" applyFill="1" applyBorder="1" applyAlignment="1">
      <alignment horizontal="center" textRotation="90"/>
    </xf>
    <xf numFmtId="0" fontId="2" fillId="5" borderId="58" xfId="1" applyFont="1" applyFill="1" applyBorder="1" applyAlignment="1">
      <alignment horizontal="center" textRotation="90"/>
    </xf>
    <xf numFmtId="0" fontId="2" fillId="5" borderId="57" xfId="1" applyFont="1" applyFill="1" applyBorder="1" applyAlignment="1">
      <alignment horizontal="center" textRotation="90"/>
    </xf>
    <xf numFmtId="0" fontId="2" fillId="5" borderId="63" xfId="1" applyFont="1" applyFill="1" applyBorder="1" applyAlignment="1">
      <alignment horizontal="center" textRotation="90"/>
    </xf>
    <xf numFmtId="0" fontId="2" fillId="5" borderId="65" xfId="1" applyFont="1" applyFill="1" applyBorder="1" applyAlignment="1">
      <alignment horizontal="center" textRotation="90"/>
    </xf>
    <xf numFmtId="0" fontId="2" fillId="5" borderId="68" xfId="1" applyFont="1" applyFill="1" applyBorder="1" applyAlignment="1">
      <alignment horizontal="center" textRotation="90"/>
    </xf>
    <xf numFmtId="0" fontId="2" fillId="5" borderId="66" xfId="1" applyFont="1" applyFill="1" applyBorder="1" applyAlignment="1">
      <alignment horizontal="center" textRotation="90"/>
    </xf>
    <xf numFmtId="0" fontId="2" fillId="5" borderId="69" xfId="1" applyFont="1" applyFill="1" applyBorder="1" applyAlignment="1">
      <alignment horizontal="center" textRotation="90"/>
    </xf>
    <xf numFmtId="0" fontId="2" fillId="5" borderId="67" xfId="1" applyFont="1" applyFill="1" applyBorder="1" applyAlignment="1">
      <alignment horizontal="center" textRotation="90"/>
    </xf>
    <xf numFmtId="0" fontId="2" fillId="5" borderId="70" xfId="1" applyFont="1" applyFill="1" applyBorder="1" applyAlignment="1">
      <alignment horizontal="center" textRotation="90"/>
    </xf>
    <xf numFmtId="0" fontId="2" fillId="5" borderId="78" xfId="1" applyFont="1" applyFill="1" applyBorder="1" applyAlignment="1">
      <alignment horizontal="center" textRotation="90"/>
    </xf>
    <xf numFmtId="0" fontId="2" fillId="5" borderId="79" xfId="1" applyFont="1" applyFill="1" applyBorder="1" applyAlignment="1">
      <alignment horizontal="center" textRotation="90"/>
    </xf>
    <xf numFmtId="0" fontId="2" fillId="5" borderId="76" xfId="1" applyFont="1" applyFill="1" applyBorder="1" applyAlignment="1">
      <alignment horizontal="center" textRotation="90"/>
    </xf>
    <xf numFmtId="0" fontId="2" fillId="5" borderId="77" xfId="1" applyFont="1" applyFill="1" applyBorder="1" applyAlignment="1">
      <alignment horizontal="center" textRotation="90"/>
    </xf>
    <xf numFmtId="0" fontId="2" fillId="5" borderId="80" xfId="1" applyFont="1" applyFill="1" applyBorder="1" applyAlignment="1">
      <alignment horizontal="center" textRotation="90"/>
    </xf>
    <xf numFmtId="0" fontId="2" fillId="7" borderId="74" xfId="1" applyFont="1" applyFill="1" applyBorder="1" applyAlignment="1">
      <alignment horizontal="center" textRotation="90"/>
    </xf>
    <xf numFmtId="0" fontId="2" fillId="7" borderId="37" xfId="1" applyFont="1" applyFill="1" applyBorder="1" applyAlignment="1">
      <alignment horizontal="center" textRotation="90"/>
    </xf>
    <xf numFmtId="0" fontId="2" fillId="7" borderId="71" xfId="1" applyFont="1" applyFill="1" applyBorder="1" applyAlignment="1">
      <alignment horizontal="center" textRotation="90"/>
    </xf>
  </cellXfs>
  <cellStyles count="2">
    <cellStyle name="Excel Built-in Normal" xfId="1"/>
    <cellStyle name="Standard" xfId="0" builtinId="0"/>
  </cellStyles>
  <dxfs count="1"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DBEEF4"/>
      <color rgb="FFCCFFFF"/>
      <color rgb="FFFFFFCC"/>
      <color rgb="FFCCFF99"/>
      <color rgb="FF99FF33"/>
      <color rgb="FF79FF7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showGridLines="0" tabSelected="1" workbookViewId="0">
      <selection activeCell="AE45" sqref="AE45"/>
    </sheetView>
  </sheetViews>
  <sheetFormatPr baseColWidth="10" defaultColWidth="14.83203125" defaultRowHeight="13" x14ac:dyDescent="0"/>
  <cols>
    <col min="1" max="1" width="5.33203125" style="1" customWidth="1"/>
    <col min="2" max="2" width="24.1640625" style="1" customWidth="1"/>
    <col min="3" max="3" width="13.6640625" style="1" customWidth="1"/>
    <col min="4" max="39" width="5.33203125" style="1" customWidth="1"/>
    <col min="40" max="46" width="8.6640625" style="1" customWidth="1"/>
    <col min="47" max="16384" width="14.83203125" style="1"/>
  </cols>
  <sheetData>
    <row r="1" spans="1:48" ht="14" thickBot="1"/>
    <row r="2" spans="1:48" ht="30.75" customHeight="1" thickBot="1">
      <c r="A2" s="2"/>
      <c r="B2" s="99" t="s">
        <v>29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</row>
    <row r="3" spans="1:48" ht="15.75" customHeight="1" thickBo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8">
      <c r="B4" s="79"/>
      <c r="C4" s="80"/>
      <c r="D4" s="100" t="s">
        <v>3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1"/>
      <c r="V4" s="102" t="s">
        <v>4</v>
      </c>
      <c r="W4" s="103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3"/>
      <c r="AM4" s="105"/>
      <c r="AN4" s="126" t="s">
        <v>28</v>
      </c>
      <c r="AO4" s="121" t="s">
        <v>18</v>
      </c>
      <c r="AP4" s="121" t="s">
        <v>44</v>
      </c>
      <c r="AQ4" s="121" t="s">
        <v>19</v>
      </c>
      <c r="AR4" s="121" t="s">
        <v>0</v>
      </c>
      <c r="AS4" s="121" t="s">
        <v>20</v>
      </c>
      <c r="AT4" s="123" t="s">
        <v>21</v>
      </c>
    </row>
    <row r="5" spans="1:48" ht="20" customHeight="1">
      <c r="B5" s="83" t="s">
        <v>0</v>
      </c>
      <c r="C5" s="86"/>
      <c r="D5" s="96" t="s">
        <v>5</v>
      </c>
      <c r="E5" s="96" t="s">
        <v>6</v>
      </c>
      <c r="F5" s="96" t="s">
        <v>7</v>
      </c>
      <c r="G5" s="96" t="s">
        <v>8</v>
      </c>
      <c r="H5" s="96" t="s">
        <v>9</v>
      </c>
      <c r="I5" s="96" t="s">
        <v>10</v>
      </c>
      <c r="J5" s="96" t="s">
        <v>11</v>
      </c>
      <c r="K5" s="96" t="s">
        <v>12</v>
      </c>
      <c r="L5" s="96" t="s">
        <v>13</v>
      </c>
      <c r="M5" s="96" t="s">
        <v>14</v>
      </c>
      <c r="N5" s="96" t="s">
        <v>30</v>
      </c>
      <c r="O5" s="96" t="s">
        <v>31</v>
      </c>
      <c r="P5" s="96" t="s">
        <v>32</v>
      </c>
      <c r="Q5" s="96" t="s">
        <v>33</v>
      </c>
      <c r="R5" s="96" t="s">
        <v>34</v>
      </c>
      <c r="S5" s="96" t="s">
        <v>35</v>
      </c>
      <c r="T5" s="96" t="s">
        <v>36</v>
      </c>
      <c r="U5" s="96" t="s">
        <v>37</v>
      </c>
      <c r="V5" s="108" t="s">
        <v>15</v>
      </c>
      <c r="W5" s="109"/>
      <c r="X5" s="114" t="s">
        <v>16</v>
      </c>
      <c r="Y5" s="114"/>
      <c r="Z5" s="114" t="s">
        <v>38</v>
      </c>
      <c r="AA5" s="114"/>
      <c r="AB5" s="114" t="s">
        <v>17</v>
      </c>
      <c r="AC5" s="114"/>
      <c r="AD5" s="114" t="s">
        <v>39</v>
      </c>
      <c r="AE5" s="114"/>
      <c r="AF5" s="114" t="s">
        <v>40</v>
      </c>
      <c r="AG5" s="114"/>
      <c r="AH5" s="114" t="s">
        <v>41</v>
      </c>
      <c r="AI5" s="114"/>
      <c r="AJ5" s="114" t="s">
        <v>42</v>
      </c>
      <c r="AK5" s="114"/>
      <c r="AL5" s="115" t="s">
        <v>43</v>
      </c>
      <c r="AM5" s="116"/>
      <c r="AN5" s="127"/>
      <c r="AO5" s="114"/>
      <c r="AP5" s="114"/>
      <c r="AQ5" s="114"/>
      <c r="AR5" s="114"/>
      <c r="AS5" s="114"/>
      <c r="AT5" s="124"/>
    </row>
    <row r="6" spans="1:48" ht="20" customHeight="1">
      <c r="B6" s="83" t="s">
        <v>1</v>
      </c>
      <c r="C6" s="8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10"/>
      <c r="W6" s="111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7"/>
      <c r="AM6" s="118"/>
      <c r="AN6" s="127"/>
      <c r="AO6" s="114"/>
      <c r="AP6" s="114"/>
      <c r="AQ6" s="114"/>
      <c r="AR6" s="114"/>
      <c r="AS6" s="114"/>
      <c r="AT6" s="124"/>
    </row>
    <row r="7" spans="1:48" ht="20" customHeight="1">
      <c r="B7" s="83" t="s">
        <v>2</v>
      </c>
      <c r="C7" s="8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10"/>
      <c r="W7" s="111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7"/>
      <c r="AM7" s="118"/>
      <c r="AN7" s="127"/>
      <c r="AO7" s="114"/>
      <c r="AP7" s="114"/>
      <c r="AQ7" s="114"/>
      <c r="AR7" s="114"/>
      <c r="AS7" s="114"/>
      <c r="AT7" s="124"/>
    </row>
    <row r="8" spans="1:48" ht="20" customHeight="1">
      <c r="B8" s="84" t="s">
        <v>45</v>
      </c>
      <c r="C8" s="88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10"/>
      <c r="W8" s="111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7"/>
      <c r="AM8" s="118"/>
      <c r="AN8" s="127"/>
      <c r="AO8" s="114"/>
      <c r="AP8" s="114"/>
      <c r="AQ8" s="114"/>
      <c r="AR8" s="114"/>
      <c r="AS8" s="114"/>
      <c r="AT8" s="124"/>
    </row>
    <row r="9" spans="1:48" ht="11.25" customHeight="1">
      <c r="B9" s="81"/>
      <c r="C9" s="82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112"/>
      <c r="W9" s="113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9"/>
      <c r="AM9" s="120"/>
      <c r="AN9" s="127"/>
      <c r="AO9" s="114"/>
      <c r="AP9" s="114"/>
      <c r="AQ9" s="114"/>
      <c r="AR9" s="114"/>
      <c r="AS9" s="114"/>
      <c r="AT9" s="124"/>
      <c r="AV9" s="4"/>
    </row>
    <row r="10" spans="1:48" ht="37">
      <c r="B10" s="5"/>
      <c r="C10" s="6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/>
      <c r="W10" s="8"/>
      <c r="X10" s="72" t="s">
        <v>22</v>
      </c>
      <c r="Y10" s="72"/>
      <c r="Z10" s="73"/>
      <c r="AA10" s="72"/>
      <c r="AB10" s="72"/>
      <c r="AC10" s="72"/>
      <c r="AD10" s="72" t="s">
        <v>22</v>
      </c>
      <c r="AE10" s="72"/>
      <c r="AF10" s="72"/>
      <c r="AG10" s="72"/>
      <c r="AH10" s="72"/>
      <c r="AI10" s="72"/>
      <c r="AJ10" s="72" t="s">
        <v>22</v>
      </c>
      <c r="AK10" s="72"/>
      <c r="AL10" s="8"/>
      <c r="AM10" s="66"/>
      <c r="AN10" s="127"/>
      <c r="AO10" s="114"/>
      <c r="AP10" s="114"/>
      <c r="AQ10" s="114"/>
      <c r="AR10" s="114"/>
      <c r="AS10" s="114"/>
      <c r="AT10" s="124"/>
      <c r="AV10" s="4"/>
    </row>
    <row r="11" spans="1:48" ht="22.5" customHeight="1" thickBot="1">
      <c r="B11" s="11" t="s">
        <v>23</v>
      </c>
      <c r="C11" s="12" t="s">
        <v>24</v>
      </c>
      <c r="D11" s="13">
        <v>1</v>
      </c>
      <c r="E11" s="14">
        <v>2</v>
      </c>
      <c r="F11" s="14">
        <v>3</v>
      </c>
      <c r="G11" s="14">
        <v>4</v>
      </c>
      <c r="H11" s="14">
        <v>5</v>
      </c>
      <c r="I11" s="14">
        <v>6</v>
      </c>
      <c r="J11" s="14">
        <v>7</v>
      </c>
      <c r="K11" s="14">
        <v>8</v>
      </c>
      <c r="L11" s="14">
        <v>9</v>
      </c>
      <c r="M11" s="14">
        <v>10</v>
      </c>
      <c r="N11" s="14">
        <v>11</v>
      </c>
      <c r="O11" s="14">
        <v>12</v>
      </c>
      <c r="P11" s="14">
        <v>13</v>
      </c>
      <c r="Q11" s="14">
        <v>14</v>
      </c>
      <c r="R11" s="14">
        <v>15</v>
      </c>
      <c r="S11" s="14">
        <v>16</v>
      </c>
      <c r="T11" s="14">
        <v>17</v>
      </c>
      <c r="U11" s="14">
        <v>18</v>
      </c>
      <c r="V11" s="64">
        <v>19</v>
      </c>
      <c r="W11" s="67">
        <v>20</v>
      </c>
      <c r="X11" s="67">
        <v>21</v>
      </c>
      <c r="Y11" s="67">
        <v>22</v>
      </c>
      <c r="Z11" s="67">
        <v>23</v>
      </c>
      <c r="AA11" s="67">
        <v>24</v>
      </c>
      <c r="AB11" s="67">
        <v>25</v>
      </c>
      <c r="AC11" s="67">
        <v>26</v>
      </c>
      <c r="AD11" s="67">
        <v>27</v>
      </c>
      <c r="AE11" s="67">
        <v>28</v>
      </c>
      <c r="AF11" s="67">
        <v>29</v>
      </c>
      <c r="AG11" s="67">
        <v>30</v>
      </c>
      <c r="AH11" s="67">
        <v>31</v>
      </c>
      <c r="AI11" s="67">
        <v>32</v>
      </c>
      <c r="AJ11" s="67">
        <v>33</v>
      </c>
      <c r="AK11" s="67">
        <v>34</v>
      </c>
      <c r="AL11" s="67">
        <v>35</v>
      </c>
      <c r="AM11" s="67">
        <v>36</v>
      </c>
      <c r="AN11" s="128"/>
      <c r="AO11" s="122"/>
      <c r="AP11" s="122"/>
      <c r="AQ11" s="122"/>
      <c r="AR11" s="122"/>
      <c r="AS11" s="122"/>
      <c r="AT11" s="125"/>
    </row>
    <row r="12" spans="1:48">
      <c r="A12" s="1">
        <v>1</v>
      </c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9"/>
      <c r="V12" s="62"/>
      <c r="W12" s="63"/>
      <c r="X12" s="63"/>
      <c r="Y12" s="63"/>
      <c r="Z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69">
        <f>SUM(D12:U12)+X12+AD12+AJ12</f>
        <v>0</v>
      </c>
      <c r="AO12" s="74">
        <f>SUM(D12:AM12)</f>
        <v>0</v>
      </c>
      <c r="AP12" s="75">
        <f>IF((COUNTA(D12:AM12) =0),,IF(AND(AN12&gt;=12,AO12&lt;=17),4,IF(AND(AN12&gt;=12,AO12&lt;=24),3,IF(AND(AN12&gt;=12,AO12&lt;=30),2,IF(AND(AN12&gt;=12,AO12&lt;=36),1,5)))))</f>
        <v>0</v>
      </c>
      <c r="AQ12" s="76">
        <f>AO12/36</f>
        <v>0</v>
      </c>
      <c r="AR12" s="77">
        <f>$C$5</f>
        <v>0</v>
      </c>
      <c r="AS12" s="77">
        <f>$C$6</f>
        <v>0</v>
      </c>
      <c r="AT12" s="78">
        <f>$C$7</f>
        <v>0</v>
      </c>
      <c r="AU12"/>
    </row>
    <row r="13" spans="1:48">
      <c r="A13" s="1">
        <f t="shared" ref="A13:A47" si="0">A12+1</f>
        <v>2</v>
      </c>
      <c r="B13" s="20"/>
      <c r="C13" s="21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V13" s="55"/>
      <c r="W13" s="22"/>
      <c r="X13" s="22"/>
      <c r="Y13" s="22"/>
      <c r="Z13" s="22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4"/>
      <c r="AN13" s="70">
        <f>SUM(D13:U13)+X13+AD13+AJ13</f>
        <v>0</v>
      </c>
      <c r="AO13" s="68">
        <f t="shared" ref="AO13:AO47" si="1">SUM(D13:AM13)</f>
        <v>0</v>
      </c>
      <c r="AP13" s="75">
        <f t="shared" ref="AP13:AP47" si="2">IF((COUNTA(D13:AM13) =0),,IF(AND(AN13&gt;=12,AO13&lt;=17),4,IF(AND(AN13&gt;=12,AO13&lt;=24),3,IF(AND(AN13&gt;=12,AO13&lt;=30),2,IF(AND(AN13&gt;=12,AO13&lt;=36),1,5)))))</f>
        <v>0</v>
      </c>
      <c r="AQ13" s="61">
        <f>AO13/36</f>
        <v>0</v>
      </c>
      <c r="AR13" s="25">
        <f>$C$5</f>
        <v>0</v>
      </c>
      <c r="AS13" s="25">
        <f>$C$6</f>
        <v>0</v>
      </c>
      <c r="AT13" s="26">
        <f>$C$7</f>
        <v>0</v>
      </c>
    </row>
    <row r="14" spans="1:48">
      <c r="A14" s="1">
        <f t="shared" si="0"/>
        <v>3</v>
      </c>
      <c r="B14" s="27"/>
      <c r="C14" s="28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54"/>
      <c r="W14" s="29"/>
      <c r="X14" s="29"/>
      <c r="Y14" s="29"/>
      <c r="Z14" s="29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70">
        <f t="shared" ref="AN14:AN46" si="3">SUM(D14:U14)+X14+AD14+AJ14</f>
        <v>0</v>
      </c>
      <c r="AO14" s="68">
        <f t="shared" si="1"/>
        <v>0</v>
      </c>
      <c r="AP14" s="75">
        <f t="shared" si="2"/>
        <v>0</v>
      </c>
      <c r="AQ14" s="61">
        <f t="shared" ref="AQ14:AQ47" si="4">AO14/36</f>
        <v>0</v>
      </c>
      <c r="AR14" s="25">
        <f t="shared" ref="AR14:AR47" si="5">$C$5</f>
        <v>0</v>
      </c>
      <c r="AS14" s="25">
        <f t="shared" ref="AS14:AS47" si="6">$C$6</f>
        <v>0</v>
      </c>
      <c r="AT14" s="26">
        <f t="shared" ref="AT14:AT47" si="7">$C$7</f>
        <v>0</v>
      </c>
    </row>
    <row r="15" spans="1:48">
      <c r="A15" s="1">
        <f t="shared" si="0"/>
        <v>4</v>
      </c>
      <c r="B15" s="20"/>
      <c r="C15" s="21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55"/>
      <c r="W15" s="22"/>
      <c r="X15" s="22"/>
      <c r="Y15" s="22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4"/>
      <c r="AN15" s="70">
        <f t="shared" si="3"/>
        <v>0</v>
      </c>
      <c r="AO15" s="68">
        <f t="shared" si="1"/>
        <v>0</v>
      </c>
      <c r="AP15" s="75">
        <f t="shared" si="2"/>
        <v>0</v>
      </c>
      <c r="AQ15" s="61">
        <f t="shared" si="4"/>
        <v>0</v>
      </c>
      <c r="AR15" s="25">
        <f t="shared" si="5"/>
        <v>0</v>
      </c>
      <c r="AS15" s="25">
        <f t="shared" si="6"/>
        <v>0</v>
      </c>
      <c r="AT15" s="26">
        <f t="shared" si="7"/>
        <v>0</v>
      </c>
    </row>
    <row r="16" spans="1:48">
      <c r="A16" s="1">
        <f t="shared" si="0"/>
        <v>5</v>
      </c>
      <c r="B16" s="27"/>
      <c r="C16" s="28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54"/>
      <c r="W16" s="29"/>
      <c r="X16" s="29"/>
      <c r="Y16" s="29"/>
      <c r="Z16" s="29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1"/>
      <c r="AN16" s="70">
        <f t="shared" si="3"/>
        <v>0</v>
      </c>
      <c r="AO16" s="68">
        <f t="shared" si="1"/>
        <v>0</v>
      </c>
      <c r="AP16" s="75">
        <f t="shared" si="2"/>
        <v>0</v>
      </c>
      <c r="AQ16" s="61">
        <f t="shared" si="4"/>
        <v>0</v>
      </c>
      <c r="AR16" s="25">
        <f t="shared" si="5"/>
        <v>0</v>
      </c>
      <c r="AS16" s="25">
        <f t="shared" si="6"/>
        <v>0</v>
      </c>
      <c r="AT16" s="26">
        <f t="shared" si="7"/>
        <v>0</v>
      </c>
    </row>
    <row r="17" spans="1:46">
      <c r="A17" s="1">
        <f t="shared" si="0"/>
        <v>6</v>
      </c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55"/>
      <c r="W17" s="22"/>
      <c r="X17" s="22"/>
      <c r="Y17" s="22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4"/>
      <c r="AN17" s="70">
        <f t="shared" si="3"/>
        <v>0</v>
      </c>
      <c r="AO17" s="68">
        <f t="shared" si="1"/>
        <v>0</v>
      </c>
      <c r="AP17" s="75">
        <f t="shared" si="2"/>
        <v>0</v>
      </c>
      <c r="AQ17" s="61">
        <f t="shared" si="4"/>
        <v>0</v>
      </c>
      <c r="AR17" s="25">
        <f t="shared" si="5"/>
        <v>0</v>
      </c>
      <c r="AS17" s="25">
        <f t="shared" si="6"/>
        <v>0</v>
      </c>
      <c r="AT17" s="26">
        <f t="shared" si="7"/>
        <v>0</v>
      </c>
    </row>
    <row r="18" spans="1:46">
      <c r="A18" s="1">
        <f t="shared" si="0"/>
        <v>7</v>
      </c>
      <c r="B18" s="27"/>
      <c r="C18" s="28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54"/>
      <c r="W18" s="29"/>
      <c r="X18" s="29"/>
      <c r="Y18" s="29"/>
      <c r="Z18" s="29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1"/>
      <c r="AN18" s="70">
        <f t="shared" si="3"/>
        <v>0</v>
      </c>
      <c r="AO18" s="68">
        <f t="shared" si="1"/>
        <v>0</v>
      </c>
      <c r="AP18" s="75">
        <f t="shared" si="2"/>
        <v>0</v>
      </c>
      <c r="AQ18" s="61">
        <f t="shared" si="4"/>
        <v>0</v>
      </c>
      <c r="AR18" s="25">
        <f t="shared" si="5"/>
        <v>0</v>
      </c>
      <c r="AS18" s="25">
        <f t="shared" si="6"/>
        <v>0</v>
      </c>
      <c r="AT18" s="26">
        <f t="shared" si="7"/>
        <v>0</v>
      </c>
    </row>
    <row r="19" spans="1:46">
      <c r="A19" s="1">
        <f t="shared" si="0"/>
        <v>8</v>
      </c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55"/>
      <c r="W19" s="22"/>
      <c r="X19" s="22"/>
      <c r="Y19" s="22"/>
      <c r="Z19" s="22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4"/>
      <c r="AN19" s="70">
        <f t="shared" si="3"/>
        <v>0</v>
      </c>
      <c r="AO19" s="68">
        <f t="shared" si="1"/>
        <v>0</v>
      </c>
      <c r="AP19" s="75">
        <f t="shared" si="2"/>
        <v>0</v>
      </c>
      <c r="AQ19" s="61">
        <f t="shared" si="4"/>
        <v>0</v>
      </c>
      <c r="AR19" s="25">
        <f t="shared" si="5"/>
        <v>0</v>
      </c>
      <c r="AS19" s="25">
        <f t="shared" si="6"/>
        <v>0</v>
      </c>
      <c r="AT19" s="26">
        <f t="shared" si="7"/>
        <v>0</v>
      </c>
    </row>
    <row r="20" spans="1:46">
      <c r="A20" s="1">
        <f t="shared" si="0"/>
        <v>9</v>
      </c>
      <c r="B20" s="27"/>
      <c r="C20" s="28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54"/>
      <c r="W20" s="29"/>
      <c r="X20" s="29"/>
      <c r="Y20" s="29"/>
      <c r="Z20" s="29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1"/>
      <c r="AN20" s="70">
        <f t="shared" si="3"/>
        <v>0</v>
      </c>
      <c r="AO20" s="68">
        <f t="shared" si="1"/>
        <v>0</v>
      </c>
      <c r="AP20" s="75">
        <f t="shared" si="2"/>
        <v>0</v>
      </c>
      <c r="AQ20" s="61">
        <f t="shared" si="4"/>
        <v>0</v>
      </c>
      <c r="AR20" s="25">
        <f t="shared" si="5"/>
        <v>0</v>
      </c>
      <c r="AS20" s="25">
        <f t="shared" si="6"/>
        <v>0</v>
      </c>
      <c r="AT20" s="26">
        <f t="shared" si="7"/>
        <v>0</v>
      </c>
    </row>
    <row r="21" spans="1:46">
      <c r="A21" s="1">
        <f t="shared" si="0"/>
        <v>10</v>
      </c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55"/>
      <c r="W21" s="22"/>
      <c r="X21" s="22"/>
      <c r="Y21" s="22"/>
      <c r="Z21" s="22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4"/>
      <c r="AN21" s="70">
        <f t="shared" si="3"/>
        <v>0</v>
      </c>
      <c r="AO21" s="68">
        <f t="shared" si="1"/>
        <v>0</v>
      </c>
      <c r="AP21" s="75">
        <f t="shared" si="2"/>
        <v>0</v>
      </c>
      <c r="AQ21" s="61">
        <f t="shared" si="4"/>
        <v>0</v>
      </c>
      <c r="AR21" s="25">
        <f t="shared" si="5"/>
        <v>0</v>
      </c>
      <c r="AS21" s="25">
        <f t="shared" si="6"/>
        <v>0</v>
      </c>
      <c r="AT21" s="26">
        <f t="shared" si="7"/>
        <v>0</v>
      </c>
    </row>
    <row r="22" spans="1:46">
      <c r="A22" s="1">
        <f t="shared" si="0"/>
        <v>11</v>
      </c>
      <c r="B22" s="27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54"/>
      <c r="W22" s="29"/>
      <c r="X22" s="29"/>
      <c r="Y22" s="29"/>
      <c r="Z22" s="29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1"/>
      <c r="AN22" s="70">
        <f t="shared" si="3"/>
        <v>0</v>
      </c>
      <c r="AO22" s="68">
        <f t="shared" si="1"/>
        <v>0</v>
      </c>
      <c r="AP22" s="75">
        <f t="shared" si="2"/>
        <v>0</v>
      </c>
      <c r="AQ22" s="61">
        <f t="shared" si="4"/>
        <v>0</v>
      </c>
      <c r="AR22" s="25">
        <f t="shared" si="5"/>
        <v>0</v>
      </c>
      <c r="AS22" s="25">
        <f t="shared" si="6"/>
        <v>0</v>
      </c>
      <c r="AT22" s="26">
        <f t="shared" si="7"/>
        <v>0</v>
      </c>
    </row>
    <row r="23" spans="1:46">
      <c r="A23" s="1">
        <f t="shared" si="0"/>
        <v>12</v>
      </c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55"/>
      <c r="W23" s="22"/>
      <c r="X23" s="22"/>
      <c r="Y23" s="22"/>
      <c r="Z23" s="22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4"/>
      <c r="AN23" s="70">
        <f t="shared" si="3"/>
        <v>0</v>
      </c>
      <c r="AO23" s="68">
        <f t="shared" si="1"/>
        <v>0</v>
      </c>
      <c r="AP23" s="75">
        <f t="shared" si="2"/>
        <v>0</v>
      </c>
      <c r="AQ23" s="61">
        <f t="shared" si="4"/>
        <v>0</v>
      </c>
      <c r="AR23" s="25">
        <f t="shared" si="5"/>
        <v>0</v>
      </c>
      <c r="AS23" s="25">
        <f t="shared" si="6"/>
        <v>0</v>
      </c>
      <c r="AT23" s="26">
        <f t="shared" si="7"/>
        <v>0</v>
      </c>
    </row>
    <row r="24" spans="1:46">
      <c r="A24" s="1">
        <f t="shared" si="0"/>
        <v>13</v>
      </c>
      <c r="B24" s="27"/>
      <c r="C24" s="28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54"/>
      <c r="W24" s="29"/>
      <c r="X24" s="29"/>
      <c r="Y24" s="29"/>
      <c r="Z24" s="29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1"/>
      <c r="AN24" s="70">
        <f t="shared" si="3"/>
        <v>0</v>
      </c>
      <c r="AO24" s="68">
        <f t="shared" si="1"/>
        <v>0</v>
      </c>
      <c r="AP24" s="75">
        <f t="shared" si="2"/>
        <v>0</v>
      </c>
      <c r="AQ24" s="61">
        <f t="shared" si="4"/>
        <v>0</v>
      </c>
      <c r="AR24" s="25">
        <f t="shared" si="5"/>
        <v>0</v>
      </c>
      <c r="AS24" s="25">
        <f t="shared" si="6"/>
        <v>0</v>
      </c>
      <c r="AT24" s="26">
        <f t="shared" si="7"/>
        <v>0</v>
      </c>
    </row>
    <row r="25" spans="1:46">
      <c r="A25" s="1">
        <f t="shared" si="0"/>
        <v>14</v>
      </c>
      <c r="B25" s="20"/>
      <c r="C25" s="21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55"/>
      <c r="W25" s="22"/>
      <c r="X25" s="22"/>
      <c r="Y25" s="22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4"/>
      <c r="AN25" s="70">
        <f t="shared" si="3"/>
        <v>0</v>
      </c>
      <c r="AO25" s="68">
        <f t="shared" si="1"/>
        <v>0</v>
      </c>
      <c r="AP25" s="75">
        <f t="shared" si="2"/>
        <v>0</v>
      </c>
      <c r="AQ25" s="61">
        <f t="shared" si="4"/>
        <v>0</v>
      </c>
      <c r="AR25" s="25">
        <f t="shared" si="5"/>
        <v>0</v>
      </c>
      <c r="AS25" s="25">
        <f t="shared" si="6"/>
        <v>0</v>
      </c>
      <c r="AT25" s="26">
        <f t="shared" si="7"/>
        <v>0</v>
      </c>
    </row>
    <row r="26" spans="1:46">
      <c r="A26" s="1">
        <f t="shared" si="0"/>
        <v>15</v>
      </c>
      <c r="B26" s="27"/>
      <c r="C26" s="28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54"/>
      <c r="W26" s="29"/>
      <c r="X26" s="29"/>
      <c r="Y26" s="29"/>
      <c r="Z26" s="29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1"/>
      <c r="AN26" s="70">
        <f t="shared" si="3"/>
        <v>0</v>
      </c>
      <c r="AO26" s="68">
        <f t="shared" si="1"/>
        <v>0</v>
      </c>
      <c r="AP26" s="75">
        <f t="shared" si="2"/>
        <v>0</v>
      </c>
      <c r="AQ26" s="61">
        <f t="shared" si="4"/>
        <v>0</v>
      </c>
      <c r="AR26" s="25">
        <f t="shared" si="5"/>
        <v>0</v>
      </c>
      <c r="AS26" s="25">
        <f t="shared" si="6"/>
        <v>0</v>
      </c>
      <c r="AT26" s="26">
        <f t="shared" si="7"/>
        <v>0</v>
      </c>
    </row>
    <row r="27" spans="1:46">
      <c r="A27" s="1">
        <f t="shared" si="0"/>
        <v>16</v>
      </c>
      <c r="B27" s="20"/>
      <c r="C27" s="21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55"/>
      <c r="W27" s="22"/>
      <c r="X27" s="22"/>
      <c r="Y27" s="22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4"/>
      <c r="AN27" s="70">
        <f t="shared" si="3"/>
        <v>0</v>
      </c>
      <c r="AO27" s="68">
        <f t="shared" si="1"/>
        <v>0</v>
      </c>
      <c r="AP27" s="75">
        <f t="shared" si="2"/>
        <v>0</v>
      </c>
      <c r="AQ27" s="61">
        <f t="shared" si="4"/>
        <v>0</v>
      </c>
      <c r="AR27" s="25">
        <f t="shared" si="5"/>
        <v>0</v>
      </c>
      <c r="AS27" s="25">
        <f t="shared" si="6"/>
        <v>0</v>
      </c>
      <c r="AT27" s="26">
        <f t="shared" si="7"/>
        <v>0</v>
      </c>
    </row>
    <row r="28" spans="1:46">
      <c r="A28" s="1">
        <f t="shared" si="0"/>
        <v>17</v>
      </c>
      <c r="B28" s="27"/>
      <c r="C28" s="28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54"/>
      <c r="W28" s="29"/>
      <c r="X28" s="29"/>
      <c r="Y28" s="29"/>
      <c r="Z28" s="29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1"/>
      <c r="AN28" s="70">
        <f t="shared" si="3"/>
        <v>0</v>
      </c>
      <c r="AO28" s="68">
        <f t="shared" si="1"/>
        <v>0</v>
      </c>
      <c r="AP28" s="75">
        <f t="shared" si="2"/>
        <v>0</v>
      </c>
      <c r="AQ28" s="61">
        <f t="shared" si="4"/>
        <v>0</v>
      </c>
      <c r="AR28" s="25">
        <f t="shared" si="5"/>
        <v>0</v>
      </c>
      <c r="AS28" s="25">
        <f t="shared" si="6"/>
        <v>0</v>
      </c>
      <c r="AT28" s="26">
        <f t="shared" si="7"/>
        <v>0</v>
      </c>
    </row>
    <row r="29" spans="1:46">
      <c r="A29" s="1">
        <f t="shared" si="0"/>
        <v>18</v>
      </c>
      <c r="B29" s="20"/>
      <c r="C29" s="21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55"/>
      <c r="W29" s="22"/>
      <c r="X29" s="22"/>
      <c r="Y29" s="22"/>
      <c r="Z29" s="22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70">
        <f t="shared" si="3"/>
        <v>0</v>
      </c>
      <c r="AO29" s="68">
        <f t="shared" si="1"/>
        <v>0</v>
      </c>
      <c r="AP29" s="75">
        <f t="shared" si="2"/>
        <v>0</v>
      </c>
      <c r="AQ29" s="61">
        <f t="shared" si="4"/>
        <v>0</v>
      </c>
      <c r="AR29" s="25">
        <f t="shared" si="5"/>
        <v>0</v>
      </c>
      <c r="AS29" s="25">
        <f t="shared" si="6"/>
        <v>0</v>
      </c>
      <c r="AT29" s="26">
        <f t="shared" si="7"/>
        <v>0</v>
      </c>
    </row>
    <row r="30" spans="1:46">
      <c r="A30" s="1">
        <f t="shared" si="0"/>
        <v>19</v>
      </c>
      <c r="B30" s="27"/>
      <c r="C30" s="28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54"/>
      <c r="W30" s="29"/>
      <c r="X30" s="29"/>
      <c r="Y30" s="29"/>
      <c r="Z30" s="29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1"/>
      <c r="AN30" s="70">
        <f t="shared" si="3"/>
        <v>0</v>
      </c>
      <c r="AO30" s="68">
        <f t="shared" si="1"/>
        <v>0</v>
      </c>
      <c r="AP30" s="75">
        <f t="shared" si="2"/>
        <v>0</v>
      </c>
      <c r="AQ30" s="61">
        <f t="shared" si="4"/>
        <v>0</v>
      </c>
      <c r="AR30" s="25">
        <f t="shared" si="5"/>
        <v>0</v>
      </c>
      <c r="AS30" s="25">
        <f t="shared" si="6"/>
        <v>0</v>
      </c>
      <c r="AT30" s="26">
        <f t="shared" si="7"/>
        <v>0</v>
      </c>
    </row>
    <row r="31" spans="1:46">
      <c r="A31" s="1">
        <f t="shared" si="0"/>
        <v>20</v>
      </c>
      <c r="B31" s="20"/>
      <c r="C31" s="21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55"/>
      <c r="W31" s="22"/>
      <c r="X31" s="22"/>
      <c r="Y31" s="22"/>
      <c r="Z31" s="22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4"/>
      <c r="AN31" s="70">
        <f t="shared" si="3"/>
        <v>0</v>
      </c>
      <c r="AO31" s="68">
        <f t="shared" si="1"/>
        <v>0</v>
      </c>
      <c r="AP31" s="75">
        <f t="shared" si="2"/>
        <v>0</v>
      </c>
      <c r="AQ31" s="61">
        <f t="shared" si="4"/>
        <v>0</v>
      </c>
      <c r="AR31" s="25">
        <f t="shared" si="5"/>
        <v>0</v>
      </c>
      <c r="AS31" s="25">
        <f t="shared" si="6"/>
        <v>0</v>
      </c>
      <c r="AT31" s="26">
        <f t="shared" si="7"/>
        <v>0</v>
      </c>
    </row>
    <row r="32" spans="1:46">
      <c r="A32" s="1">
        <f t="shared" si="0"/>
        <v>21</v>
      </c>
      <c r="B32" s="27"/>
      <c r="C32" s="28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54"/>
      <c r="W32" s="29"/>
      <c r="X32" s="29"/>
      <c r="Y32" s="29"/>
      <c r="Z32" s="29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1"/>
      <c r="AN32" s="70">
        <f t="shared" si="3"/>
        <v>0</v>
      </c>
      <c r="AO32" s="68">
        <f t="shared" si="1"/>
        <v>0</v>
      </c>
      <c r="AP32" s="75">
        <f t="shared" si="2"/>
        <v>0</v>
      </c>
      <c r="AQ32" s="61">
        <f t="shared" si="4"/>
        <v>0</v>
      </c>
      <c r="AR32" s="25">
        <f t="shared" si="5"/>
        <v>0</v>
      </c>
      <c r="AS32" s="25">
        <f t="shared" si="6"/>
        <v>0</v>
      </c>
      <c r="AT32" s="26">
        <f t="shared" si="7"/>
        <v>0</v>
      </c>
    </row>
    <row r="33" spans="1:47">
      <c r="A33" s="1">
        <f t="shared" si="0"/>
        <v>22</v>
      </c>
      <c r="B33" s="20"/>
      <c r="C33" s="21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55"/>
      <c r="W33" s="22"/>
      <c r="X33" s="22"/>
      <c r="Y33" s="22"/>
      <c r="Z33" s="22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4"/>
      <c r="AN33" s="70">
        <f t="shared" si="3"/>
        <v>0</v>
      </c>
      <c r="AO33" s="68">
        <f t="shared" si="1"/>
        <v>0</v>
      </c>
      <c r="AP33" s="75">
        <f t="shared" si="2"/>
        <v>0</v>
      </c>
      <c r="AQ33" s="61">
        <f t="shared" si="4"/>
        <v>0</v>
      </c>
      <c r="AR33" s="25">
        <f t="shared" si="5"/>
        <v>0</v>
      </c>
      <c r="AS33" s="25">
        <f t="shared" si="6"/>
        <v>0</v>
      </c>
      <c r="AT33" s="26">
        <f t="shared" si="7"/>
        <v>0</v>
      </c>
      <c r="AU33" s="32"/>
    </row>
    <row r="34" spans="1:47">
      <c r="A34" s="1">
        <f t="shared" si="0"/>
        <v>23</v>
      </c>
      <c r="B34" s="27"/>
      <c r="C34" s="28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54"/>
      <c r="W34" s="29"/>
      <c r="X34" s="29"/>
      <c r="Y34" s="29"/>
      <c r="Z34" s="29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1"/>
      <c r="AN34" s="70">
        <f t="shared" si="3"/>
        <v>0</v>
      </c>
      <c r="AO34" s="68">
        <f t="shared" si="1"/>
        <v>0</v>
      </c>
      <c r="AP34" s="75">
        <f t="shared" si="2"/>
        <v>0</v>
      </c>
      <c r="AQ34" s="61">
        <f t="shared" si="4"/>
        <v>0</v>
      </c>
      <c r="AR34" s="25">
        <f t="shared" si="5"/>
        <v>0</v>
      </c>
      <c r="AS34" s="25">
        <f t="shared" si="6"/>
        <v>0</v>
      </c>
      <c r="AT34" s="26">
        <f t="shared" si="7"/>
        <v>0</v>
      </c>
    </row>
    <row r="35" spans="1:47">
      <c r="A35" s="1">
        <f t="shared" si="0"/>
        <v>24</v>
      </c>
      <c r="B35" s="20"/>
      <c r="C35" s="21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55"/>
      <c r="W35" s="22"/>
      <c r="X35" s="22"/>
      <c r="Y35" s="22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4"/>
      <c r="AN35" s="70">
        <f t="shared" si="3"/>
        <v>0</v>
      </c>
      <c r="AO35" s="68">
        <f t="shared" si="1"/>
        <v>0</v>
      </c>
      <c r="AP35" s="75">
        <f t="shared" si="2"/>
        <v>0</v>
      </c>
      <c r="AQ35" s="61">
        <f t="shared" si="4"/>
        <v>0</v>
      </c>
      <c r="AR35" s="25">
        <f t="shared" si="5"/>
        <v>0</v>
      </c>
      <c r="AS35" s="25">
        <f t="shared" si="6"/>
        <v>0</v>
      </c>
      <c r="AT35" s="26">
        <f t="shared" si="7"/>
        <v>0</v>
      </c>
    </row>
    <row r="36" spans="1:47">
      <c r="A36" s="1">
        <f t="shared" si="0"/>
        <v>25</v>
      </c>
      <c r="B36" s="27"/>
      <c r="C36" s="28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54"/>
      <c r="W36" s="29"/>
      <c r="X36" s="29"/>
      <c r="Y36" s="29"/>
      <c r="Z36" s="29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1"/>
      <c r="AN36" s="70">
        <f t="shared" si="3"/>
        <v>0</v>
      </c>
      <c r="AO36" s="68">
        <f t="shared" si="1"/>
        <v>0</v>
      </c>
      <c r="AP36" s="75">
        <f t="shared" si="2"/>
        <v>0</v>
      </c>
      <c r="AQ36" s="61">
        <f t="shared" si="4"/>
        <v>0</v>
      </c>
      <c r="AR36" s="25">
        <f t="shared" si="5"/>
        <v>0</v>
      </c>
      <c r="AS36" s="25">
        <f t="shared" si="6"/>
        <v>0</v>
      </c>
      <c r="AT36" s="26">
        <f t="shared" si="7"/>
        <v>0</v>
      </c>
    </row>
    <row r="37" spans="1:47">
      <c r="A37" s="1">
        <f t="shared" si="0"/>
        <v>26</v>
      </c>
      <c r="B37" s="20"/>
      <c r="C37" s="21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55"/>
      <c r="W37" s="22"/>
      <c r="X37" s="22"/>
      <c r="Y37" s="22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4"/>
      <c r="AN37" s="70">
        <f t="shared" si="3"/>
        <v>0</v>
      </c>
      <c r="AO37" s="68">
        <f t="shared" si="1"/>
        <v>0</v>
      </c>
      <c r="AP37" s="75">
        <f t="shared" si="2"/>
        <v>0</v>
      </c>
      <c r="AQ37" s="61">
        <f t="shared" si="4"/>
        <v>0</v>
      </c>
      <c r="AR37" s="25">
        <f t="shared" si="5"/>
        <v>0</v>
      </c>
      <c r="AS37" s="25">
        <f t="shared" si="6"/>
        <v>0</v>
      </c>
      <c r="AT37" s="26">
        <f t="shared" si="7"/>
        <v>0</v>
      </c>
    </row>
    <row r="38" spans="1:47">
      <c r="A38" s="1">
        <f t="shared" si="0"/>
        <v>27</v>
      </c>
      <c r="B38" s="27"/>
      <c r="C38" s="28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54"/>
      <c r="W38" s="29"/>
      <c r="X38" s="29"/>
      <c r="Y38" s="29"/>
      <c r="Z38" s="29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1"/>
      <c r="AN38" s="70">
        <f t="shared" si="3"/>
        <v>0</v>
      </c>
      <c r="AO38" s="68">
        <f t="shared" si="1"/>
        <v>0</v>
      </c>
      <c r="AP38" s="75">
        <f t="shared" si="2"/>
        <v>0</v>
      </c>
      <c r="AQ38" s="61">
        <f t="shared" si="4"/>
        <v>0</v>
      </c>
      <c r="AR38" s="25">
        <f t="shared" si="5"/>
        <v>0</v>
      </c>
      <c r="AS38" s="25">
        <f t="shared" si="6"/>
        <v>0</v>
      </c>
      <c r="AT38" s="26">
        <f t="shared" si="7"/>
        <v>0</v>
      </c>
    </row>
    <row r="39" spans="1:47">
      <c r="A39" s="1">
        <f t="shared" si="0"/>
        <v>28</v>
      </c>
      <c r="B39" s="20"/>
      <c r="C39" s="21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55"/>
      <c r="W39" s="22"/>
      <c r="X39" s="22"/>
      <c r="Y39" s="22"/>
      <c r="Z39" s="22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4"/>
      <c r="AN39" s="70">
        <f t="shared" si="3"/>
        <v>0</v>
      </c>
      <c r="AO39" s="68">
        <f t="shared" si="1"/>
        <v>0</v>
      </c>
      <c r="AP39" s="75">
        <f t="shared" si="2"/>
        <v>0</v>
      </c>
      <c r="AQ39" s="61">
        <f t="shared" si="4"/>
        <v>0</v>
      </c>
      <c r="AR39" s="25">
        <f t="shared" si="5"/>
        <v>0</v>
      </c>
      <c r="AS39" s="25">
        <f t="shared" si="6"/>
        <v>0</v>
      </c>
      <c r="AT39" s="26">
        <f t="shared" si="7"/>
        <v>0</v>
      </c>
    </row>
    <row r="40" spans="1:47">
      <c r="A40" s="1">
        <f t="shared" si="0"/>
        <v>29</v>
      </c>
      <c r="B40" s="27"/>
      <c r="C40" s="28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54"/>
      <c r="W40" s="29"/>
      <c r="X40" s="29"/>
      <c r="Y40" s="29"/>
      <c r="Z40" s="29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1"/>
      <c r="AN40" s="70">
        <f t="shared" si="3"/>
        <v>0</v>
      </c>
      <c r="AO40" s="68">
        <f t="shared" si="1"/>
        <v>0</v>
      </c>
      <c r="AP40" s="75">
        <f t="shared" si="2"/>
        <v>0</v>
      </c>
      <c r="AQ40" s="61">
        <f t="shared" si="4"/>
        <v>0</v>
      </c>
      <c r="AR40" s="25">
        <f t="shared" si="5"/>
        <v>0</v>
      </c>
      <c r="AS40" s="25">
        <f t="shared" si="6"/>
        <v>0</v>
      </c>
      <c r="AT40" s="26">
        <f t="shared" si="7"/>
        <v>0</v>
      </c>
    </row>
    <row r="41" spans="1:47">
      <c r="A41" s="1">
        <f t="shared" si="0"/>
        <v>30</v>
      </c>
      <c r="B41" s="20"/>
      <c r="C41" s="21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55"/>
      <c r="W41" s="22"/>
      <c r="X41" s="22"/>
      <c r="Y41" s="22"/>
      <c r="Z41" s="22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4"/>
      <c r="AN41" s="70">
        <f t="shared" si="3"/>
        <v>0</v>
      </c>
      <c r="AO41" s="68">
        <f t="shared" si="1"/>
        <v>0</v>
      </c>
      <c r="AP41" s="75">
        <f t="shared" si="2"/>
        <v>0</v>
      </c>
      <c r="AQ41" s="61">
        <f t="shared" si="4"/>
        <v>0</v>
      </c>
      <c r="AR41" s="25">
        <f t="shared" si="5"/>
        <v>0</v>
      </c>
      <c r="AS41" s="25">
        <f t="shared" si="6"/>
        <v>0</v>
      </c>
      <c r="AT41" s="26">
        <f t="shared" si="7"/>
        <v>0</v>
      </c>
    </row>
    <row r="42" spans="1:47">
      <c r="A42" s="1">
        <f t="shared" si="0"/>
        <v>31</v>
      </c>
      <c r="B42" s="27"/>
      <c r="C42" s="28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1"/>
      <c r="V42" s="54"/>
      <c r="W42" s="29"/>
      <c r="X42" s="29"/>
      <c r="Y42" s="29"/>
      <c r="Z42" s="29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1"/>
      <c r="AN42" s="70">
        <f t="shared" si="3"/>
        <v>0</v>
      </c>
      <c r="AO42" s="68">
        <f t="shared" si="1"/>
        <v>0</v>
      </c>
      <c r="AP42" s="75">
        <f t="shared" si="2"/>
        <v>0</v>
      </c>
      <c r="AQ42" s="61">
        <f t="shared" si="4"/>
        <v>0</v>
      </c>
      <c r="AR42" s="25">
        <f t="shared" si="5"/>
        <v>0</v>
      </c>
      <c r="AS42" s="25">
        <f t="shared" si="6"/>
        <v>0</v>
      </c>
      <c r="AT42" s="26">
        <f t="shared" si="7"/>
        <v>0</v>
      </c>
    </row>
    <row r="43" spans="1:47">
      <c r="A43" s="1">
        <f t="shared" si="0"/>
        <v>32</v>
      </c>
      <c r="B43" s="20"/>
      <c r="C43" s="21"/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55"/>
      <c r="W43" s="22"/>
      <c r="X43" s="22"/>
      <c r="Y43" s="22"/>
      <c r="Z43" s="22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4"/>
      <c r="AN43" s="70">
        <f t="shared" si="3"/>
        <v>0</v>
      </c>
      <c r="AO43" s="68">
        <f t="shared" si="1"/>
        <v>0</v>
      </c>
      <c r="AP43" s="75">
        <f t="shared" si="2"/>
        <v>0</v>
      </c>
      <c r="AQ43" s="61">
        <f t="shared" si="4"/>
        <v>0</v>
      </c>
      <c r="AR43" s="25">
        <f t="shared" si="5"/>
        <v>0</v>
      </c>
      <c r="AS43" s="25">
        <f t="shared" si="6"/>
        <v>0</v>
      </c>
      <c r="AT43" s="26">
        <f t="shared" si="7"/>
        <v>0</v>
      </c>
      <c r="AU43" s="33"/>
    </row>
    <row r="44" spans="1:47">
      <c r="A44" s="1">
        <f t="shared" si="0"/>
        <v>33</v>
      </c>
      <c r="B44" s="27"/>
      <c r="C44" s="28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54"/>
      <c r="W44" s="29"/>
      <c r="X44" s="29"/>
      <c r="Y44" s="29"/>
      <c r="Z44" s="29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70">
        <f t="shared" si="3"/>
        <v>0</v>
      </c>
      <c r="AO44" s="68">
        <f t="shared" si="1"/>
        <v>0</v>
      </c>
      <c r="AP44" s="75">
        <f t="shared" si="2"/>
        <v>0</v>
      </c>
      <c r="AQ44" s="61">
        <f t="shared" si="4"/>
        <v>0</v>
      </c>
      <c r="AR44" s="25">
        <f t="shared" si="5"/>
        <v>0</v>
      </c>
      <c r="AS44" s="25">
        <f t="shared" si="6"/>
        <v>0</v>
      </c>
      <c r="AT44" s="26">
        <f t="shared" si="7"/>
        <v>0</v>
      </c>
    </row>
    <row r="45" spans="1:47">
      <c r="A45" s="1">
        <f t="shared" si="0"/>
        <v>34</v>
      </c>
      <c r="B45" s="20"/>
      <c r="C45" s="21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55"/>
      <c r="W45" s="22"/>
      <c r="X45" s="22"/>
      <c r="Y45" s="22"/>
      <c r="Z45" s="22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4"/>
      <c r="AN45" s="70">
        <f t="shared" si="3"/>
        <v>0</v>
      </c>
      <c r="AO45" s="68">
        <f t="shared" si="1"/>
        <v>0</v>
      </c>
      <c r="AP45" s="75">
        <f t="shared" si="2"/>
        <v>0</v>
      </c>
      <c r="AQ45" s="61">
        <f t="shared" si="4"/>
        <v>0</v>
      </c>
      <c r="AR45" s="25">
        <f t="shared" si="5"/>
        <v>0</v>
      </c>
      <c r="AS45" s="25">
        <f t="shared" si="6"/>
        <v>0</v>
      </c>
      <c r="AT45" s="26">
        <f t="shared" si="7"/>
        <v>0</v>
      </c>
    </row>
    <row r="46" spans="1:47">
      <c r="A46" s="1">
        <f t="shared" si="0"/>
        <v>35</v>
      </c>
      <c r="B46" s="27"/>
      <c r="C46" s="28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54"/>
      <c r="W46" s="29"/>
      <c r="X46" s="29"/>
      <c r="Y46" s="29"/>
      <c r="Z46" s="29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1"/>
      <c r="AN46" s="70">
        <f t="shared" si="3"/>
        <v>0</v>
      </c>
      <c r="AO46" s="68">
        <f t="shared" si="1"/>
        <v>0</v>
      </c>
      <c r="AP46" s="93">
        <f t="shared" si="2"/>
        <v>0</v>
      </c>
      <c r="AQ46" s="61">
        <f t="shared" si="4"/>
        <v>0</v>
      </c>
      <c r="AR46" s="25">
        <f t="shared" si="5"/>
        <v>0</v>
      </c>
      <c r="AS46" s="25">
        <f t="shared" si="6"/>
        <v>0</v>
      </c>
      <c r="AT46" s="26">
        <f t="shared" si="7"/>
        <v>0</v>
      </c>
    </row>
    <row r="47" spans="1:47" ht="14" thickBot="1">
      <c r="A47" s="1">
        <f t="shared" si="0"/>
        <v>36</v>
      </c>
      <c r="B47" s="20"/>
      <c r="C47" s="21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56"/>
      <c r="W47" s="22"/>
      <c r="X47" s="22"/>
      <c r="Y47" s="22"/>
      <c r="Z47" s="22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4"/>
      <c r="AN47" s="71">
        <f>SUM(D47:U47)+X47+AD47+AJ13</f>
        <v>0</v>
      </c>
      <c r="AO47" s="41">
        <f t="shared" si="1"/>
        <v>0</v>
      </c>
      <c r="AP47" s="94">
        <f t="shared" si="2"/>
        <v>0</v>
      </c>
      <c r="AQ47" s="85">
        <f t="shared" si="4"/>
        <v>0</v>
      </c>
      <c r="AR47" s="25">
        <f t="shared" si="5"/>
        <v>0</v>
      </c>
      <c r="AS47" s="25">
        <f t="shared" si="6"/>
        <v>0</v>
      </c>
      <c r="AT47" s="26">
        <f t="shared" si="7"/>
        <v>0</v>
      </c>
    </row>
    <row r="48" spans="1:47" ht="25.5" customHeight="1">
      <c r="B48" s="34" t="s">
        <v>25</v>
      </c>
      <c r="C48" s="35">
        <f>IF(COUNTA(C12:C47)&gt;0,COUNTA(C12:C47),1)</f>
        <v>1</v>
      </c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9"/>
      <c r="V48" s="57"/>
      <c r="W48" s="38"/>
      <c r="X48" s="38"/>
      <c r="Y48" s="38"/>
      <c r="Z48" s="38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9"/>
      <c r="AN48" s="40">
        <f>SUM(AN12:AN47)/$C$48</f>
        <v>0</v>
      </c>
      <c r="AO48" s="40">
        <f>SUM(AO12:AO47)/$C$48</f>
        <v>0</v>
      </c>
      <c r="AP48" s="75">
        <f>SUM(AP12:AP47)/$C$48</f>
        <v>0</v>
      </c>
      <c r="AQ48" s="60">
        <f>SUM(AO12:AO47)/(C48*36)</f>
        <v>0</v>
      </c>
      <c r="AR48" s="106"/>
      <c r="AS48" s="106"/>
      <c r="AT48" s="106"/>
    </row>
    <row r="49" spans="2:46" ht="26.25" customHeight="1">
      <c r="B49" s="107" t="s">
        <v>26</v>
      </c>
      <c r="C49" s="107"/>
      <c r="D49" s="90">
        <f t="shared" ref="D49:U49" si="8">SUM(D12:D47)</f>
        <v>0</v>
      </c>
      <c r="E49" s="91">
        <f t="shared" si="8"/>
        <v>0</v>
      </c>
      <c r="F49" s="91">
        <f t="shared" si="8"/>
        <v>0</v>
      </c>
      <c r="G49" s="91">
        <f t="shared" si="8"/>
        <v>0</v>
      </c>
      <c r="H49" s="91">
        <f t="shared" si="8"/>
        <v>0</v>
      </c>
      <c r="I49" s="91">
        <f t="shared" si="8"/>
        <v>0</v>
      </c>
      <c r="J49" s="91">
        <f t="shared" si="8"/>
        <v>0</v>
      </c>
      <c r="K49" s="91">
        <f t="shared" si="8"/>
        <v>0</v>
      </c>
      <c r="L49" s="91">
        <f t="shared" si="8"/>
        <v>0</v>
      </c>
      <c r="M49" s="91">
        <f t="shared" si="8"/>
        <v>0</v>
      </c>
      <c r="N49" s="91">
        <f t="shared" si="8"/>
        <v>0</v>
      </c>
      <c r="O49" s="91">
        <f t="shared" si="8"/>
        <v>0</v>
      </c>
      <c r="P49" s="91">
        <f t="shared" si="8"/>
        <v>0</v>
      </c>
      <c r="Q49" s="91">
        <f t="shared" si="8"/>
        <v>0</v>
      </c>
      <c r="R49" s="91">
        <f t="shared" si="8"/>
        <v>0</v>
      </c>
      <c r="S49" s="91">
        <f t="shared" si="8"/>
        <v>0</v>
      </c>
      <c r="T49" s="91">
        <f t="shared" si="8"/>
        <v>0</v>
      </c>
      <c r="U49" s="92">
        <f t="shared" si="8"/>
        <v>0</v>
      </c>
      <c r="V49" s="58">
        <f>SUM(V12:V47)</f>
        <v>0</v>
      </c>
      <c r="W49" s="42">
        <f>SUM(W12:W47)</f>
        <v>0</v>
      </c>
      <c r="X49" s="89">
        <f>SUM(X12:X47)</f>
        <v>0</v>
      </c>
      <c r="Y49" s="42">
        <f t="shared" ref="Y49:AJ49" si="9">SUM(Y12:Y47)</f>
        <v>0</v>
      </c>
      <c r="Z49" s="42">
        <f t="shared" si="9"/>
        <v>0</v>
      </c>
      <c r="AA49" s="42">
        <f t="shared" si="9"/>
        <v>0</v>
      </c>
      <c r="AB49" s="42">
        <f t="shared" si="9"/>
        <v>0</v>
      </c>
      <c r="AC49" s="42">
        <f t="shared" si="9"/>
        <v>0</v>
      </c>
      <c r="AD49" s="89">
        <f t="shared" si="9"/>
        <v>0</v>
      </c>
      <c r="AE49" s="42">
        <f t="shared" si="9"/>
        <v>0</v>
      </c>
      <c r="AF49" s="42">
        <f t="shared" si="9"/>
        <v>0</v>
      </c>
      <c r="AG49" s="42">
        <f t="shared" si="9"/>
        <v>0</v>
      </c>
      <c r="AH49" s="42">
        <f t="shared" si="9"/>
        <v>0</v>
      </c>
      <c r="AI49" s="42">
        <f t="shared" si="9"/>
        <v>0</v>
      </c>
      <c r="AJ49" s="89">
        <f t="shared" si="9"/>
        <v>0</v>
      </c>
      <c r="AK49" s="42">
        <f t="shared" ref="AK49:AM49" si="10">SUM(AK12:AK47)</f>
        <v>0</v>
      </c>
      <c r="AL49" s="42">
        <f t="shared" si="10"/>
        <v>0</v>
      </c>
      <c r="AM49" s="42">
        <f t="shared" si="10"/>
        <v>0</v>
      </c>
      <c r="AN49" s="43"/>
      <c r="AO49" s="44"/>
      <c r="AP49" s="44"/>
      <c r="AQ49" s="44"/>
      <c r="AR49" s="45"/>
      <c r="AS49" s="3"/>
      <c r="AT49" s="46"/>
    </row>
    <row r="50" spans="2:46" ht="34.5" customHeight="1" thickBot="1">
      <c r="B50" s="95" t="s">
        <v>27</v>
      </c>
      <c r="C50" s="95"/>
      <c r="D50" s="47">
        <f t="shared" ref="D50:W50" si="11">D49/$C$48</f>
        <v>0</v>
      </c>
      <c r="E50" s="48">
        <f t="shared" si="11"/>
        <v>0</v>
      </c>
      <c r="F50" s="48">
        <f t="shared" si="11"/>
        <v>0</v>
      </c>
      <c r="G50" s="48">
        <f t="shared" si="11"/>
        <v>0</v>
      </c>
      <c r="H50" s="48">
        <f t="shared" si="11"/>
        <v>0</v>
      </c>
      <c r="I50" s="48">
        <f t="shared" si="11"/>
        <v>0</v>
      </c>
      <c r="J50" s="48">
        <f t="shared" si="11"/>
        <v>0</v>
      </c>
      <c r="K50" s="48">
        <f t="shared" si="11"/>
        <v>0</v>
      </c>
      <c r="L50" s="48">
        <f t="shared" si="11"/>
        <v>0</v>
      </c>
      <c r="M50" s="48">
        <f t="shared" si="11"/>
        <v>0</v>
      </c>
      <c r="N50" s="48">
        <f t="shared" si="11"/>
        <v>0</v>
      </c>
      <c r="O50" s="48">
        <f t="shared" si="11"/>
        <v>0</v>
      </c>
      <c r="P50" s="48">
        <f t="shared" si="11"/>
        <v>0</v>
      </c>
      <c r="Q50" s="48">
        <f t="shared" si="11"/>
        <v>0</v>
      </c>
      <c r="R50" s="48">
        <f t="shared" si="11"/>
        <v>0</v>
      </c>
      <c r="S50" s="48">
        <f t="shared" si="11"/>
        <v>0</v>
      </c>
      <c r="T50" s="48">
        <f t="shared" si="11"/>
        <v>0</v>
      </c>
      <c r="U50" s="53">
        <f t="shared" si="11"/>
        <v>0</v>
      </c>
      <c r="V50" s="59">
        <f t="shared" si="11"/>
        <v>0</v>
      </c>
      <c r="W50" s="47">
        <f t="shared" si="11"/>
        <v>0</v>
      </c>
      <c r="X50" s="47">
        <f t="shared" ref="X50:AJ50" si="12">X49/$C$48</f>
        <v>0</v>
      </c>
      <c r="Y50" s="47">
        <f t="shared" si="12"/>
        <v>0</v>
      </c>
      <c r="Z50" s="47">
        <f t="shared" si="12"/>
        <v>0</v>
      </c>
      <c r="AA50" s="47">
        <f t="shared" si="12"/>
        <v>0</v>
      </c>
      <c r="AB50" s="47">
        <f t="shared" si="12"/>
        <v>0</v>
      </c>
      <c r="AC50" s="47">
        <f t="shared" si="12"/>
        <v>0</v>
      </c>
      <c r="AD50" s="47">
        <f t="shared" si="12"/>
        <v>0</v>
      </c>
      <c r="AE50" s="47">
        <f t="shared" si="12"/>
        <v>0</v>
      </c>
      <c r="AF50" s="47">
        <f t="shared" si="12"/>
        <v>0</v>
      </c>
      <c r="AG50" s="47">
        <f t="shared" si="12"/>
        <v>0</v>
      </c>
      <c r="AH50" s="47">
        <f t="shared" si="12"/>
        <v>0</v>
      </c>
      <c r="AI50" s="47">
        <f t="shared" si="12"/>
        <v>0</v>
      </c>
      <c r="AJ50" s="47">
        <f t="shared" si="12"/>
        <v>0</v>
      </c>
      <c r="AK50" s="47">
        <f>AK49/$C$48</f>
        <v>0</v>
      </c>
      <c r="AL50" s="47">
        <f>AL49/$C$48</f>
        <v>0</v>
      </c>
      <c r="AM50" s="47">
        <f>AM49/$C$48</f>
        <v>0</v>
      </c>
      <c r="AN50" s="49"/>
      <c r="AO50" s="50"/>
      <c r="AP50" s="50"/>
      <c r="AQ50" s="50"/>
      <c r="AR50" s="50"/>
      <c r="AS50" s="51"/>
      <c r="AT50" s="52"/>
    </row>
    <row r="52" spans="2:46">
      <c r="AQ52" s="65"/>
    </row>
  </sheetData>
  <sheetProtection sheet="1" objects="1" scenarios="1" selectLockedCells="1"/>
  <mergeCells count="40">
    <mergeCell ref="AR4:AR11"/>
    <mergeCell ref="AS4:AS11"/>
    <mergeCell ref="AT4:AT11"/>
    <mergeCell ref="AN4:AN11"/>
    <mergeCell ref="AO4:AO11"/>
    <mergeCell ref="AP4:AP11"/>
    <mergeCell ref="AQ4:AQ11"/>
    <mergeCell ref="AJ5:AK9"/>
    <mergeCell ref="AL5:AM9"/>
    <mergeCell ref="X5:Y9"/>
    <mergeCell ref="Z5:AA9"/>
    <mergeCell ref="AB5:AC9"/>
    <mergeCell ref="AD5:AE9"/>
    <mergeCell ref="AF5:AG9"/>
    <mergeCell ref="S5:S9"/>
    <mergeCell ref="T5:T9"/>
    <mergeCell ref="U5:U9"/>
    <mergeCell ref="V5:W9"/>
    <mergeCell ref="AH5:AI9"/>
    <mergeCell ref="B2:AT2"/>
    <mergeCell ref="D4:U4"/>
    <mergeCell ref="V4:AM4"/>
    <mergeCell ref="AR48:AT48"/>
    <mergeCell ref="B49:C4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B50:C50"/>
    <mergeCell ref="D5:D9"/>
    <mergeCell ref="E5:E9"/>
    <mergeCell ref="F5:F9"/>
    <mergeCell ref="G5:G9"/>
  </mergeCells>
  <conditionalFormatting sqref="C48">
    <cfRule type="expression" dxfId="0" priority="1" stopIfTrue="1">
      <formula>0</formula>
    </cfRule>
  </conditionalFormatting>
  <dataValidations xWindow="123" yWindow="476" count="5">
    <dataValidation type="list" allowBlank="1" showInputMessage="1" showErrorMessage="1" promptTitle="Geschlecht" prompt="Bitte geben Sie hier m für männlich und w für weiblich ein!" sqref="C12:C47">
      <formula1>"m,w"</formula1>
    </dataValidation>
    <dataValidation type="whole" allowBlank="1" showInputMessage="1" showErrorMessage="1" sqref="D12:AM47">
      <formula1>0</formula1>
      <formula2>1</formula2>
    </dataValidation>
    <dataValidation type="list" allowBlank="1" showInputMessage="1" showErrorMessage="1" sqref="C7">
      <formula1>"G, RG, ORG"</formula1>
    </dataValidation>
    <dataValidation type="list" allowBlank="1" showInputMessage="1" showErrorMessage="1" sqref="C8">
      <formula1>"Schularbeit, IKM"</formula1>
    </dataValidation>
    <dataValidation allowBlank="1" showInputMessage="1" showErrorMessage="1" prompt="Bitte geben Sie hier einen Code für Ihre Schüler/innen ein." sqref="B12:B47"/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Modellschularbeit_Dez2014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</dc:creator>
  <cp:lastModifiedBy>Eva Sattlberger</cp:lastModifiedBy>
  <dcterms:created xsi:type="dcterms:W3CDTF">2013-04-30T10:34:28Z</dcterms:created>
  <dcterms:modified xsi:type="dcterms:W3CDTF">2014-12-04T14:21:06Z</dcterms:modified>
</cp:coreProperties>
</file>